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5355" yWindow="885" windowWidth="14835" windowHeight="9240"/>
  </bookViews>
  <sheets>
    <sheet name="Отключения и недоотпуск" sheetId="4" r:id="rId1"/>
  </sheets>
  <definedNames>
    <definedName name="_xlnm._FilterDatabase" localSheetId="0" hidden="1">'Отключения и недоотпуск'!$A$3:$L$19</definedName>
    <definedName name="_xlnm.Print_Area" localSheetId="0">'Отключения и недоотпуск'!$A$1:$L$50</definedName>
  </definedNames>
  <calcPr calcId="152511"/>
</workbook>
</file>

<file path=xl/calcChain.xml><?xml version="1.0" encoding="utf-8"?>
<calcChain xmlns="http://schemas.openxmlformats.org/spreadsheetml/2006/main">
  <c r="G50" i="4" l="1"/>
  <c r="G48" i="4"/>
  <c r="G46" i="4" l="1"/>
  <c r="G45" i="4"/>
  <c r="G42" i="4"/>
  <c r="G41" i="4"/>
  <c r="G40" i="4"/>
  <c r="G39" i="4"/>
  <c r="G36" i="4"/>
  <c r="G35" i="4"/>
  <c r="G34" i="4"/>
  <c r="G33" i="4"/>
  <c r="G32" i="4"/>
  <c r="G31" i="4"/>
  <c r="G30" i="4"/>
  <c r="G29" i="4"/>
  <c r="G28" i="4"/>
  <c r="G27" i="4"/>
  <c r="G26" i="4"/>
  <c r="G25" i="4"/>
  <c r="G24" i="4"/>
  <c r="G23" i="4"/>
  <c r="G22" i="4"/>
  <c r="G21" i="4"/>
  <c r="G20" i="4"/>
  <c r="G19" i="4"/>
  <c r="G18" i="4"/>
  <c r="G15" i="4"/>
  <c r="G13" i="4"/>
  <c r="G12" i="4"/>
  <c r="G11" i="4"/>
  <c r="G10" i="4"/>
  <c r="G9" i="4"/>
  <c r="G8" i="4"/>
  <c r="G7" i="4"/>
  <c r="G6" i="4"/>
</calcChain>
</file>

<file path=xl/sharedStrings.xml><?xml version="1.0" encoding="utf-8"?>
<sst xmlns="http://schemas.openxmlformats.org/spreadsheetml/2006/main" count="245" uniqueCount="134">
  <si>
    <t>№ п.п.</t>
  </si>
  <si>
    <t>Сервисная (обслуживающая) организация</t>
  </si>
  <si>
    <t>Дата и время</t>
  </si>
  <si>
    <t>Время простоя, час:мин</t>
  </si>
  <si>
    <t>Состав работавших устройств РЗ и ПА</t>
  </si>
  <si>
    <t>Информация о повторном включении ВЛ</t>
  </si>
  <si>
    <t>Предварительная информация о нарушении, сведения о ликвидации</t>
  </si>
  <si>
    <t>Дата откл.</t>
  </si>
  <si>
    <t>Время откл., час:мин</t>
  </si>
  <si>
    <t>Дата подачи напр.</t>
  </si>
  <si>
    <t>Время подачи напр., час:мин</t>
  </si>
  <si>
    <t>Диспетчерское наименование оборудования</t>
  </si>
  <si>
    <t>ООО "ЭНТ"</t>
  </si>
  <si>
    <t>ТО, АПВ</t>
  </si>
  <si>
    <t>АПВН, РПВУ</t>
  </si>
  <si>
    <t>АПВУ</t>
  </si>
  <si>
    <t>МТЗ, АПВ</t>
  </si>
  <si>
    <t>АПВН</t>
  </si>
  <si>
    <r>
      <t xml:space="preserve">Недоотпуск эл.энергии, </t>
    </r>
    <r>
      <rPr>
        <sz val="12"/>
        <color theme="1"/>
        <rFont val="Times New Roman"/>
        <family val="1"/>
        <charset val="204"/>
      </rPr>
      <t>тыс. кВт*час</t>
    </r>
  </si>
  <si>
    <t>ПАО "ТРК"</t>
  </si>
  <si>
    <t>-</t>
  </si>
  <si>
    <t>АПВН, РПВН</t>
  </si>
  <si>
    <t>АПВН, РПВУ (по ТУ)</t>
  </si>
  <si>
    <t>АПВН, РПВН (по ТУ)</t>
  </si>
  <si>
    <t>МТЗ</t>
  </si>
  <si>
    <t>РПВУ (АПВ-нет)</t>
  </si>
  <si>
    <t>ТО</t>
  </si>
  <si>
    <t>Ф.Б11-1 Западно-Полуденное нмр</t>
  </si>
  <si>
    <t>Ф.17-4 Первомайского нмр</t>
  </si>
  <si>
    <t>РПВУ</t>
  </si>
  <si>
    <t>ООО «Мехстрой»</t>
  </si>
  <si>
    <t>Ф.16-17 Первомайского нмр</t>
  </si>
  <si>
    <t>Ф.3-8 Советское нмр</t>
  </si>
  <si>
    <t>ПС 35/6 кВ №103 АО В-6 Ф.3-8 действием ТО, АПВУ. Выполнен осмотр ВЛ. Зацеп не установленной негабаритной техникой в пролете опор №94-95 (следы подгара, ремонт не требуеся).</t>
  </si>
  <si>
    <t>Ф.30-14 Советское нмр</t>
  </si>
  <si>
    <t>ПС 35/6 кВ №130 АО ВЛ-6кВ Ф.30-14 действием ТО, АПВН, РПВУ. Выполнен осмотр ВЛ. В пролёте оп.№ 68/1-69/1 зацеп проводов фазы "А","С" стрелой экскаватора, принадлежащего ООО «Мехстрой». Сообщено сотрудникам ООО ЧОП «РН-Охрана-Томск».</t>
  </si>
  <si>
    <t>АПВ-нет</t>
  </si>
  <si>
    <t xml:space="preserve"> Ф.Л-14 Лугинецкое нмр</t>
  </si>
  <si>
    <t>ПС 110 кВ Лугинецкая. АО В-6 кВ Ф.Л-14 (Ввод №2 в БРУ-6 БКНС-22) действием МТЗ, АПВН, посадка напряжения. Ввыполнен осмотр.  Короткое замыкание в кабельной муфте на выходном порттале Ф.Л-14. Выполнен ремонт.</t>
  </si>
  <si>
    <t>Ф.2-7 Советское нмр</t>
  </si>
  <si>
    <t xml:space="preserve">ПС 35/6 кВ №102, АО Ф.2-7 действием ТО, АПВУ. Однофазное замыкание на 1С-6. Выполнен осмотр ВЛ-6 кВ Ф.2-7, обнаружено: К-183, ТП 6/0,4 кВ разрушение РВО-6 ф"А" (касание провода ф"А" металоконструкции) - устранено. </t>
  </si>
  <si>
    <t xml:space="preserve">ПС 35/6 кВ №416. АО ВЛ-6 кВ Ф.16-17 действием МТЗ, АПВН, РПВУ. Произведен осмотр. Опора №30 межфазное замыкание, разрушен полимерный изолятор ЛК-70 ф"В" на опоре №30, попадание молнии в опору, выполен в ремонт.   </t>
  </si>
  <si>
    <t>Ф.12-6 Нижневартовское нмр</t>
  </si>
  <si>
    <t>ПС 35/6 кВ №112, АО ВЛ-6 кВ Ф.12-6, действием ТО, АПВУ. Падение дерева в пролете оп.№63/2-64/2 из вне охранной зоны на провода, схлест проводов. Ремонт не требуется.</t>
  </si>
  <si>
    <t>Ф.26-10 Малореченское нмр</t>
  </si>
  <si>
    <t>ПС 35/6 кВ №126. АО ВЛ-6 кВ Ф.26-10 действием ТО, АПВН, РПВУ. При запуске скв. 247 К-2 произошло КЗ в СУ ЭЦН. В ТП АВ-0,4кВ не отключались.Распечатки работы СУ ЭЦН предоставить возможности нет СУ ЭЦН неисправна.</t>
  </si>
  <si>
    <t>Ф.5-17 Игольское нмр</t>
  </si>
  <si>
    <t>ПС 35/6 кВ №305. Посадка напряжения по ВЛ-6 кВ Ф.5-17. Перекрытие птицей ф. "А", "В" воздушного промежутка фаз "А" и "В" на оголовнике КУВ-6 К-72 (ремонт проводов не требуется).</t>
  </si>
  <si>
    <t>АО "СНПХ"</t>
  </si>
  <si>
    <t>Ф.Гр-1 Северное нмр</t>
  </si>
  <si>
    <t xml:space="preserve">ПС 110 кВ Григорьевская. АО ВЛ-6 кВ Ф.Гр-1 действием МТЗ, АПВУ. Выполнен осмотр ВЛ. В пролете опор №220-221 касание проводов фазы "В","С" тросом автокрана, принадлежащего АО "СНПХ" (погрузка труб). Сообщено сотрудникам ООО ЧОП «РН-Охрана-Томск». </t>
  </si>
  <si>
    <t>ООО «Башнефть-Добыча»</t>
  </si>
  <si>
    <t>Ф.7-4 Северное нмр</t>
  </si>
  <si>
    <t>ПС 35/6 кВ №207. АО ВЛ-6 кВ Ф.7-4 действием МТЗ, АПВН, РПВН. Гроза (бюллетень погоды №206 от 25.07.18). РПВУ после откл. отпайки ООО «Башнефть-Добыча», в зоне эксп. отв. ООО "Энергонефть Томск" повреждений нет.</t>
  </si>
  <si>
    <t>Ф.7-20  Советское нмр</t>
  </si>
  <si>
    <t xml:space="preserve">Остановка СУ ЭЦН скважин К-114. Повреждение ножей разъединителя ТП №1 К-114 на опоре №43 ВЛ-6 кВ Ф.7-20,  при отключении ЛР-1 под нагрузкой неустановленным лицом.  Выполнен ремонт  ЛР-1. Отключения ВЛ-6 кВ не было.  Сообщено сотрудникам ООО ЧОП «РН-Охрана-Томск». </t>
  </si>
  <si>
    <t>ПС 35/6 кВ №305. АО ВЛ-6 кВ Ф.5-17 действием МТЗ из-за перекрытия птицей изоляции между проводами на оголовнике КУВ-6 К-72. Птица снята, Ф.5-17 включен в работу.</t>
  </si>
  <si>
    <t>Ф.10-11 Крапивинское нмр</t>
  </si>
  <si>
    <t>ПС 35/6 кВ №610. АО ВЛ-6 кВ Ф.10-11 действием МТЗ, АПВУ при КЗ перемычек 6 кВ проходящих через изоляционную пластину от шин до 1ТСН-6 СВ в КУВ-6 К-8. Перемычки  исключены из схемы, Ф.10-11 включен в работу.</t>
  </si>
  <si>
    <t>Ф.Б2-2 Нижневартовского нмр</t>
  </si>
  <si>
    <t>БРУ-6 кВ БКНС-2. АО ВЛ-6 кВ Ф.Б2-2 действием МТЗ, АПВУ. 6.08.18 выполнен осмотр в пролётах оп.№ 24-25, 36-37 высокая поросль деревьев, 14.08.18. выполнено отключение ВЛ, для вырубки поросли.</t>
  </si>
  <si>
    <t>Ф.11-14 Советское нмр</t>
  </si>
  <si>
    <t>ПС 35/6 кВ №111. АО ВЛ-6 кВ Ф.11-14 действием "МТЗ", АПВ не успешно, ВКЛ по ТУ (штормовой ветер, гроза).</t>
  </si>
  <si>
    <t>Ф.16-13, Ф.16-14 Первомайское нмр</t>
  </si>
  <si>
    <t>ПС 35/6 кВ №416. АО ВЛ-6 кВ Ф.16-13, Ф.16-14 действием МТЗ, АПВН, РПВН (штормовой ветер). Произведен осмотр, КУВ-6 кВ К-66 по Ф.16-13 на КУВ-6 сорван изолятор ф"В" в сторону К-66 подвижка опоры. Выполнен ремонт.</t>
  </si>
  <si>
    <t>ПС 35/6 кВ №111. АО ВЛ-6 кВ Ф.11-14 действием "МТЗ", АПВ не успешно, РПВ не успешно (штормовой ветер). В 20:39 Повторное АО АО ВЛ-6 кВ Ф.11-14 действием МТЗ, АПВН, ТУ не успешно, РПВН. Штормовой ветер, дождь. Бюллетень №215 от 03.08.18. Отключен ЛР-1 Ф.11-14 опора №29. Выполнен осмотр: К-44 приемный портал выполнена замена изоляторов ШФ-10 на ШС-10 (6 шт), оп. №52/5-53/5 убрано с проводов сухое дерево. Подано напряжение на К-34, 102, 44.</t>
  </si>
  <si>
    <t>БРУ-6 БКНС №11 АО ВЛ-6 кВ Ф.Б11-1 действием ТО, АПВУ. Однофазное замыкание на 1С-6. Выполнен осмотр, обнаружено: опора№73/1  разрушение изолятора ф«А». Выполнена замена.</t>
  </si>
  <si>
    <t>ООО "Пылинское"</t>
  </si>
  <si>
    <t>Ц-12 Стрежевское нмр</t>
  </si>
  <si>
    <t>ПС 220 кВ Советско-Соснинскаяя. АО ВЛ-35 кВ Ц-12 , действием МТЗ 2ст., АПВУ. Шторм. предупреждение. (бюллетень погоды №218 от 06.08.18г.). Выполнен осмотр в зоне эксплуатационной ответственности ООО "ЭНТ" замечаний не выявлено. Подрост в зоне эксплуатационной ответственности ООО "Пылинское"</t>
  </si>
  <si>
    <t>Ф.11-20 Крапивинское нмр</t>
  </si>
  <si>
    <t>ПС 35/6 кВ №611. АО ВЛ-6 кВ Ф.11-20 действием МТЗ, АПВН, работа АВР-6 в КУВ-6. В 2:36ч Ф.11-20 РПВУ по ТУ. Гроза.  Штормовое предупреждение (бюллетень погоды №219 от 07.08.18г.). Оп.№ 55 ф"С", оп № 56, ф"В" ожоги изоляторов. Выполнена замена изоляторов.</t>
  </si>
  <si>
    <t>ЦЛ-8, ЦЛ-5 Вахское нмр</t>
  </si>
  <si>
    <t>ПС 110 кВ Вахская. АО ВЛ-35 кВ ЦЛ-8, ЦЛ-5 (резерв) действием ТО, АПВУ. Остановка СУ ЭЦН по посадке напряжения. Гроза (бюллетень погоды №220 от 08.08.18г.). Выполнен осмотр, дефектов не выявлено.</t>
  </si>
  <si>
    <t>ДЗ 2ст., АПВ</t>
  </si>
  <si>
    <t>ЦЛ-7, ЦЛ-6 Вахское нмр</t>
  </si>
  <si>
    <t>ПС 110 кВ Вахская. АО ВЛ-35 кВ ЦЛ-7, ЦЛ-6 действием ДЗ 2ст., АПВУ. Штормовое предупреждение, Гроза. (бюллетень погоды №220 от 08.08.18г.) Выполнен осмотр. ВЛ-35 кВ ЦЛ-6 оп.№ 16, 18, 20 разрушены изоляторы Выполнена замена изоляторов.</t>
  </si>
  <si>
    <t>Ф.11-8  Советское нмр</t>
  </si>
  <si>
    <t>ПС 35/6 кВ №111. АО ВЛ-6 кВ Ф.11-8 действием МТЗ, АПВУ.  Гроза.  Штормовое предупреждение (бюллетень погоды №220 от 08.08.18г.). Выполнен осмотр попадание молнии в ВЛ-6 кВ разрушение юбок изоляторов оп.29/2, 29/1 32, 33 (6шт.). Выполнена замена дефектных изоляторов.</t>
  </si>
  <si>
    <t>Ф.7-8  Советское нмр</t>
  </si>
  <si>
    <t>ПС 35/6 кВ №107. АО ВЛ-6 кВ Ф.7-8 действием ТО, АПВУ.  Гроза.  Штормовое предупреждение (бюллетень погоды №220 от 08.08.18г.). 10.08.18 Выполнен осмотр оп.№6 ф"А", оп.№8 ф"В"  видимые подгары – удар молнии. Поросоль пролет оп.№35-42.</t>
  </si>
  <si>
    <t>Катыльгинское, Первомайское, Ломовое нмр</t>
  </si>
  <si>
    <t>ПС 110 кВ Катыльгинская бросок тока по ВЛ-35 кВ ЦЛ-8, 9 токи не превысили заданные уставки.  Посадка напряжени АО СУ ЭЦН при прохождении грозового фронта, бюллетень погоды №221 от 09.08.18г. (отключения оборудования ЭНТ нет). Запланирован осмотр.</t>
  </si>
  <si>
    <t>Ф.Д-18 Даненберговское нмр</t>
  </si>
  <si>
    <t>РУ-10 кВ Даненберговское АО ВЛ-10 кВ Ф.Д-18 действием ТО, АПВН. Выполнен осмотр, обнаружено: ТП 6/0,4 кВ "Поселок", оголовник, разрушение проходной изолятор фазы "В". Выполнена замена изолятора.</t>
  </si>
  <si>
    <t>ЦЛ-4 Вахское нмр</t>
  </si>
  <si>
    <t>ПС 110 кВ Вахская. АО ВЛ-35 кВ ЦЛ-4 действием ТО, АПВУ. Гроза. Штормовое предупреждение (бюллетень погоды №221 от 09.08.18г.). 29.08.18 выполнен осмотр, дефектов не выявлено.</t>
  </si>
  <si>
    <t>МТЗ 1ст, 
АПВ</t>
  </si>
  <si>
    <t>ЦЛ-8, ЦЛ-9 Игольское нмр</t>
  </si>
  <si>
    <t>ОРУ-35 ГТЭС Игольская, АО ВЛ-35 кВ ЦЛ-8, ЦЛ-9 действием МТЗ 1ст., АПВУ. Гроза. Штормовое предупреждение (бюллетень погоды №221 от 09.08.18г.). 19.08.18 выполнен осмотр: ЦЛ-8 оп. №61/1 фаза "В" разрушен 1 из 3 изоляторов в подвеске, ЦЛ-9 оп. №76/1 фаза "В" разрушен 1 из 4 изоляторов в подвеске. Выполнена замена изоляторов.</t>
  </si>
  <si>
    <t>В-10 1Т, В-10 2Т  ПС №127</t>
  </si>
  <si>
    <t>ПС 10/35 кВ №127 В-10 1Т, В-10 2Т действием МТЗ.  Гроза, штормовое предупреждение (бюллетень погоды №221 от 09.08.18г.). Выполнен осмотр ОРУ-35 кВ ПС №127 и частичный ВЛ-35 кВ - замечаний не выявлено (продолжение осмотра в зимнее время года).</t>
  </si>
  <si>
    <t xml:space="preserve"> ООО «Транс Сервис»</t>
  </si>
  <si>
    <t>Ф.2-6 Лугинецкого нмр</t>
  </si>
  <si>
    <t xml:space="preserve">ПС 35/6 кВ №502 АО Ф.2-6 действием ТО, АПВУ, Выполнен осмотр ВЛ. Зацеп ВЛ при провозе негабаритного груза автомобилем ООО «ТрансСервис» MAN гос. № К 352 ВУ70 в пролете опор №2-3 (обрыв фазы "А", выполнен ремонт). </t>
  </si>
  <si>
    <t>МТЗ, АПВ, АВР</t>
  </si>
  <si>
    <t>Ф.РЗ-10  Даненберговское</t>
  </si>
  <si>
    <t>ПС 110 кВ Раздольое АО ВЛ-10 кВ Ф.РЗ-10 действием МТЗ, АПВН, РПВН. Гроза. Штормовое предупреждение (бюллетень погоды №222 b от 10.08.18г.).  посадка напряжения. К.З. в кабельной муфте на выходном порттале Ф.РЗ-10.,  КЛ-10 выведена в ремонт. 13.08.18 выполнена замена концевой муфты, ВВИ.</t>
  </si>
  <si>
    <t>Ф.29-19 Полуденное нмр</t>
  </si>
  <si>
    <t xml:space="preserve">ПС 35/6 кВ №129. АО ВЛ-6 кВ Ф.29-19 действием ТО, АПВУ. Гроза, дождь. Штормовое предупреждение (бюллетень погоды №226 от 14.08.18г.). Выполнен осмотр: оп. 39 фаза «В»; оп. №41 фаза «С» повреждение изоляторов. Замена запланирована на октябрь. </t>
  </si>
  <si>
    <t xml:space="preserve"> 2ст.ТЗНП, НВЧЗ, АПВ</t>
  </si>
  <si>
    <t>С-95, С-96</t>
  </si>
  <si>
    <t>АО ВЛ-110 С-95, С-96 на ПС 110 кВ Раздольное, ПС 110 кВ Малореченская, С-96 действием ПДЭ, АПВУ, С-95 2ст.ТЗНП, АПВУ. Остановка СУ ЭЦН  посадка напряжения. Гроза, дождь. Штормовое предупреждение (бюллетень погоды №226 от 14.08.18г.). Повреждение изоляции ф. А, В оп.№25 С-95, ф.В перекрытие на тело опоры ф.А. Выполнен ремонт.</t>
  </si>
  <si>
    <t>К-27 скв.381, К-26 скв.708 Катыльгинское нмр</t>
  </si>
  <si>
    <t xml:space="preserve">АО СУ ЭЦН при прохождении грозового фронта (отключения оборудования ЭНТ нет). </t>
  </si>
  <si>
    <t>ПС 35/6 кВ №417. АО ВЛ-6 кВ Ф.17-4, действием МТЗ, АПВУ. Штормовое предупреждение, гроза, дождь (бюллетень погоды №229 от 17.08.18г.). Выполнен осмотр, дефектов не выявлено.</t>
  </si>
  <si>
    <t>В-35 7-ЦЛ ПС -110 Вахская</t>
  </si>
  <si>
    <t>ПС 110 кВ Вахская отключение В-35 ЦЛ-7. Эксплуатационная принадлежность ПАО "ТРК" сбой программного обеспечения В-35 ЦЛ-7,. ПС №202, 203 АВР-6 успешный.</t>
  </si>
  <si>
    <t>ТО, АПВ, АВР в КУВ</t>
  </si>
  <si>
    <t>Ф.17-9 Первомайского нмр</t>
  </si>
  <si>
    <t>ПС 35/6 кВ №417. АО ВЛ-6 кВ Ф.17-9 действием ТО, АПВН, РПВУ.  Выполнен осмотр: оп. №34 аварийный наклон опоры, оп. №47 повреждение  изоляторов фаз "А", "В". 27.08.18 выполнена замена изоляторов, запланирована правка опоры.</t>
  </si>
  <si>
    <t>Ф.Б3-9, Ф.Б3-19 Игольское нмр</t>
  </si>
  <si>
    <t>БРУ-6 кВ БКНС-35 АО ВЛ-6 кВ Ф.Б3-9, Ф.Б3-19 действием ТО, АПН выведено, РПВУ при переводе нагрузки Ф.Б3-9 на Ф.Б3-19 для отыскания земли фаза "В" Ф.Б3-9. Выявлено: Ф.3-2 разрушение изолятора фазы "С" опора №131/5,  Ф.Б3-9 на приемном партале ТП "УПСВ К-36" разрушение изолятора фазы "В". Дефекты устранены.</t>
  </si>
  <si>
    <t>В-6 2В в КУВ-6 К-75 Игольское нмр</t>
  </si>
  <si>
    <t>КУВ-6 К-75 АО В-6 2В действием ТО срыв изолятора фазы "С" с последующим КЗ на КУВ-6 К-75. Тяжение проводов от КУВ-6 до опоры 6 кВ из-за посадки фундамента КУВ-6. Выполнен перевод нагрузак, выполнена перетяжка.</t>
  </si>
  <si>
    <t>Ф.Кр-14 Крапивинское нмр</t>
  </si>
  <si>
    <t>ПС 110 кВ Крапивинская. АО ВЛ-6 кВ Ф.Кр-14 действием МТЗ, АПВН, РПВУ. Выполнен осмотр ВЛ в доступных местах замечаний нет. 01.09.18 выполнен осмотр - оп. №33-34 падение дерева (из вне охранной зоны), ремонт не требуется.</t>
  </si>
  <si>
    <t>Ф.Д-16 Даненберговское нмр</t>
  </si>
  <si>
    <t>РУ-10 кВ Даненберговское. АО ВЛ-10 кВ Ф.Д-16 действием ТО, АПВУ.  Оп. №16 ЛР-2 Ф.Д-16 попадание птицы на провода, ремонт не требуется.</t>
  </si>
  <si>
    <t>Ф.1-18 Оленье нмр</t>
  </si>
  <si>
    <t>ПС 35/6 кВ №401. АО ВЛ-6 кВ  Ф.1-18, действием ТО, АПВУ. Выполнен осмотр, пролет №22-23 обнаружены мелкие обгоревшие ветки на проводах фазы "А, В" порывы ветра в момент АО до 20 м/с (ремонт проводов не требуется).</t>
  </si>
  <si>
    <t>РПВУ, АПВН</t>
  </si>
  <si>
    <t>Ф.Б4-19 Катыльгинское нмр</t>
  </si>
  <si>
    <t>БРУ-6 кВ №4 БКНС-25. АО ВЛ-6 кВ Ф.Б4-19, действием ТО, АПВН, РПВУ. 18.09.18 выполнен осмотр, обнаружено в пролете опор №48/3-49/3 подгар проводов фазы "А", "С".  Зацеп проводов неустановленой техникой, сообщено в ЧОП "РН-Охрана-Томск". Ремонт проводов не требуется.</t>
  </si>
  <si>
    <t>13:49</t>
  </si>
  <si>
    <t>АВР</t>
  </si>
  <si>
    <t>АВР в КУВ</t>
  </si>
  <si>
    <t>Ф.8-16 Кошильское нмр</t>
  </si>
  <si>
    <t>СВ-6 ПС 35/6 кВ №304</t>
  </si>
  <si>
    <t>ПС 35/6 кВ №304 отключение СВ-6 при ремонтной схеме, неисправность привода вакуумного выключателя ВБМ-10-20/1000 У2. Выполн ремонт привода.</t>
  </si>
  <si>
    <t>ПС 35/6 кВ №208. АО ВЛ-6 кВ Ф.8-16 действием МТЗ, АПВН, РПВН. Произведен осмотр, КУВ-6 К-4к разрушен опорный изолятор между фазами "А и В" на вводе в КУВ-6 К-4к. Изолятор демонтирован (замена при ТР в ноябре 2018).</t>
  </si>
  <si>
    <t>КТПН 6/0.4 кВ К-152 Советского нмр</t>
  </si>
  <si>
    <t>АО  К-152 скв.300Б КЗ шлефа от 1С-0,4кВ до АВ-0,4кВ 630А в КТПН 6/0,4кВ. 29.09.18г. Выполнен ремонт КТПН 6/0,4кВ.</t>
  </si>
  <si>
    <t>Сводные данные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 в 3 кв. 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</si>
</sst>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р.&quot;_-;\-* #,##0.00&quot;р.&quot;_-;_-* &quot;-&quot;??&quot;р.&quot;_-;_-@_-"/>
    <numFmt numFmtId="165" formatCode="dd/mm/yy;@"/>
    <numFmt numFmtId="166" formatCode="h:mm;@"/>
  </numFmts>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name val="Times New Roman"/>
      <family val="1"/>
      <charset val="204"/>
    </font>
    <font>
      <sz val="11"/>
      <color theme="1"/>
      <name val="Calibri"/>
      <family val="2"/>
      <scheme val="minor"/>
    </font>
    <font>
      <sz val="11"/>
      <name val="Calibri"/>
      <family val="2"/>
      <scheme val="minor"/>
    </font>
    <font>
      <b/>
      <sz val="18"/>
      <color indexed="8"/>
      <name val="Arial"/>
      <family val="2"/>
      <charset val="204"/>
    </font>
    <font>
      <sz val="14"/>
      <name val="Times New Roman"/>
      <family val="1"/>
      <charset val="204"/>
    </font>
    <font>
      <sz val="10"/>
      <color indexed="8"/>
      <name val="Arial"/>
      <family val="2"/>
      <charset val="204"/>
    </font>
    <font>
      <sz val="12"/>
      <color theme="1"/>
      <name val="Times New Roman"/>
      <family val="1"/>
      <charset val="204"/>
    </font>
    <font>
      <sz val="10"/>
      <name val="Arial Cyr"/>
      <charset val="204"/>
    </font>
    <font>
      <sz val="10"/>
      <name val="Arial Cyr"/>
      <family val="2"/>
      <charset val="204"/>
    </font>
    <font>
      <sz val="10"/>
      <name val="Arial"/>
      <family val="2"/>
      <charset val="204"/>
    </font>
    <font>
      <sz val="10"/>
      <name val="Times New Roman"/>
      <family val="1"/>
      <charset val="204"/>
    </font>
    <font>
      <u/>
      <sz val="10"/>
      <color indexed="12"/>
      <name val="Times New Roman CYR"/>
      <charset val="204"/>
    </font>
    <font>
      <sz val="12"/>
      <color theme="1"/>
      <name val="Arial Cyr"/>
      <charset val="204"/>
    </font>
    <font>
      <sz val="14"/>
      <color indexed="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9"/>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8"/>
      </right>
      <top style="thin">
        <color indexed="64"/>
      </top>
      <bottom/>
      <diagonal/>
    </border>
    <border>
      <left style="thin">
        <color indexed="64"/>
      </left>
      <right/>
      <top style="thin">
        <color indexed="64"/>
      </top>
      <bottom/>
      <diagonal/>
    </border>
  </borders>
  <cellStyleXfs count="24">
    <xf numFmtId="0" fontId="0" fillId="0" borderId="0"/>
    <xf numFmtId="0" fontId="4" fillId="0" borderId="0"/>
    <xf numFmtId="0" fontId="8" fillId="4" borderId="4" applyNumberFormat="0" applyFill="0" applyBorder="0" applyAlignment="0">
      <alignment horizontal="center" vertical="center" wrapText="1"/>
    </xf>
    <xf numFmtId="0" fontId="10" fillId="0" borderId="0"/>
    <xf numFmtId="0" fontId="11" fillId="0" borderId="0"/>
    <xf numFmtId="0" fontId="8" fillId="0" borderId="0" applyNumberFormat="0" applyFill="0" applyBorder="0" applyAlignment="0"/>
    <xf numFmtId="0" fontId="2" fillId="0" borderId="0"/>
    <xf numFmtId="0" fontId="14" fillId="0" borderId="0" applyNumberFormat="0" applyFill="0" applyBorder="0" applyAlignment="0" applyProtection="0">
      <alignment vertical="top"/>
      <protection locked="0"/>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2" fillId="0" borderId="0"/>
    <xf numFmtId="0" fontId="12" fillId="0" borderId="0"/>
    <xf numFmtId="0" fontId="13" fillId="0" borderId="0"/>
    <xf numFmtId="0" fontId="13" fillId="0" borderId="0"/>
    <xf numFmtId="0" fontId="15" fillId="0" borderId="0"/>
    <xf numFmtId="0" fontId="12" fillId="0" borderId="0"/>
    <xf numFmtId="0" fontId="1" fillId="0" borderId="0"/>
  </cellStyleXfs>
  <cellXfs count="54">
    <xf numFmtId="0" fontId="0" fillId="0" borderId="0" xfId="0"/>
    <xf numFmtId="165" fontId="3" fillId="2" borderId="1" xfId="0" applyNumberFormat="1" applyFont="1" applyFill="1" applyBorder="1" applyAlignment="1" applyProtection="1">
      <alignment horizontal="center" vertical="center" wrapText="1"/>
      <protection locked="0"/>
    </xf>
    <xf numFmtId="0" fontId="0" fillId="2" borderId="0" xfId="0" applyFill="1"/>
    <xf numFmtId="166" fontId="3" fillId="2" borderId="1" xfId="0" applyNumberFormat="1" applyFont="1" applyFill="1" applyBorder="1" applyAlignment="1" applyProtection="1">
      <alignment horizontal="center" vertical="center" wrapText="1"/>
      <protection locked="0"/>
    </xf>
    <xf numFmtId="0" fontId="3" fillId="2" borderId="0" xfId="0" applyFont="1" applyFill="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center" vertical="center" wrapText="1"/>
      <protection locked="0"/>
    </xf>
    <xf numFmtId="0" fontId="5" fillId="2" borderId="0" xfId="0" applyFont="1" applyFill="1"/>
    <xf numFmtId="0" fontId="9" fillId="2" borderId="0" xfId="0" applyFont="1" applyFill="1"/>
    <xf numFmtId="0" fontId="3" fillId="2" borderId="1" xfId="0" applyFont="1" applyFill="1" applyBorder="1" applyAlignment="1" applyProtection="1">
      <alignment horizontal="center" vertical="center" wrapText="1"/>
      <protection locked="0"/>
    </xf>
    <xf numFmtId="20" fontId="3"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165" fontId="3" fillId="2" borderId="5" xfId="0" applyNumberFormat="1"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20" fontId="3" fillId="0" borderId="7"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21" fontId="3" fillId="0" borderId="5" xfId="0" applyNumberFormat="1" applyFont="1" applyBorder="1" applyAlignment="1" applyProtection="1">
      <alignment horizontal="center" vertical="center" wrapText="1"/>
      <protection locked="0"/>
    </xf>
    <xf numFmtId="21" fontId="3" fillId="0" borderId="11" xfId="0" applyNumberFormat="1" applyFont="1" applyBorder="1" applyAlignment="1" applyProtection="1">
      <alignment horizontal="center" vertical="center" wrapText="1"/>
      <protection locked="0"/>
    </xf>
    <xf numFmtId="20" fontId="3" fillId="0" borderId="1" xfId="0" applyNumberFormat="1" applyFont="1" applyBorder="1" applyAlignment="1" applyProtection="1">
      <alignment horizontal="center" vertical="center" wrapText="1"/>
      <protection locked="0"/>
    </xf>
    <xf numFmtId="165" fontId="3" fillId="2" borderId="2" xfId="0" applyNumberFormat="1" applyFont="1" applyFill="1" applyBorder="1" applyAlignment="1" applyProtection="1">
      <alignment horizontal="center" vertical="center" wrapText="1"/>
      <protection locked="0"/>
    </xf>
    <xf numFmtId="14" fontId="3" fillId="0" borderId="2"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49" fontId="16" fillId="0" borderId="3"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wrapText="1"/>
      <protection locked="0"/>
    </xf>
    <xf numFmtId="0" fontId="3" fillId="2" borderId="1" xfId="0" applyFont="1" applyFill="1" applyBorder="1" applyAlignment="1" applyProtection="1">
      <alignment horizontal="left" vertical="top" wrapText="1"/>
      <protection locked="0"/>
    </xf>
    <xf numFmtId="14" fontId="3" fillId="0" borderId="1"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20" fontId="3" fillId="0" borderId="13" xfId="0" applyNumberFormat="1" applyFont="1" applyBorder="1" applyAlignment="1" applyProtection="1">
      <alignment horizontal="center" vertical="center" wrapText="1"/>
      <protection locked="0"/>
    </xf>
    <xf numFmtId="20" fontId="3" fillId="2" borderId="2" xfId="0" applyNumberFormat="1" applyFont="1" applyFill="1" applyBorder="1" applyAlignment="1" applyProtection="1">
      <alignment horizontal="center" vertical="center" wrapText="1"/>
      <protection locked="0"/>
    </xf>
    <xf numFmtId="166" fontId="3" fillId="2" borderId="2" xfId="0" applyNumberFormat="1" applyFont="1" applyFill="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2" borderId="2" xfId="0" applyFont="1" applyFill="1" applyBorder="1" applyAlignment="1" applyProtection="1">
      <alignment horizontal="left" vertical="center" wrapText="1"/>
      <protection locked="0"/>
    </xf>
    <xf numFmtId="0" fontId="0" fillId="2" borderId="0" xfId="0" applyFill="1" applyBorder="1"/>
    <xf numFmtId="0" fontId="3" fillId="3" borderId="2"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9" fillId="2" borderId="15" xfId="0" applyFont="1" applyFill="1" applyBorder="1" applyAlignment="1">
      <alignment horizontal="center" vertical="center"/>
    </xf>
    <xf numFmtId="0" fontId="9" fillId="2" borderId="9" xfId="0" applyFont="1" applyFill="1" applyBorder="1" applyAlignment="1">
      <alignment horizontal="center" vertical="center"/>
    </xf>
    <xf numFmtId="0" fontId="6"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cellXfs>
  <cellStyles count="24">
    <cellStyle name=" 1" xfId="4"/>
    <cellStyle name="111" xfId="5"/>
    <cellStyle name="111 2" xfId="2"/>
    <cellStyle name="Normal" xfId="6"/>
    <cellStyle name="Normal 2" xfId="23"/>
    <cellStyle name="Гиперссылка 2" xfId="7"/>
    <cellStyle name="Денежный 2" xfId="8"/>
    <cellStyle name="Денежный 3" xfId="9"/>
    <cellStyle name="Денежный 4" xfId="10"/>
    <cellStyle name="Денежный 5" xfId="11"/>
    <cellStyle name="Денежный 6" xfId="12"/>
    <cellStyle name="Денежный 6 2" xfId="13"/>
    <cellStyle name="Денежный 6 2 2" xfId="14"/>
    <cellStyle name="Обычный" xfId="0" builtinId="0"/>
    <cellStyle name="Обычный 2" xfId="15"/>
    <cellStyle name="Обычный 2 2" xfId="16"/>
    <cellStyle name="Обычный 3" xfId="17"/>
    <cellStyle name="Обычный 4" xfId="1"/>
    <cellStyle name="Обычный 5" xfId="18"/>
    <cellStyle name="Обычный 6" xfId="19"/>
    <cellStyle name="Обычный 6 2" xfId="20"/>
    <cellStyle name="Обычный 7" xfId="21"/>
    <cellStyle name="Обычный 8" xfId="3"/>
    <cellStyle name="Стиль 1 2" xfId="2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view="pageBreakPreview" zoomScale="85" zoomScaleNormal="70" zoomScaleSheetLayoutView="85" workbookViewId="0">
      <selection activeCell="P1" sqref="P1"/>
    </sheetView>
  </sheetViews>
  <sheetFormatPr defaultRowHeight="15.75" x14ac:dyDescent="0.25"/>
  <cols>
    <col min="1" max="1" width="6.42578125" style="2" customWidth="1"/>
    <col min="2" max="2" width="14.7109375" style="2" customWidth="1"/>
    <col min="3" max="3" width="11.42578125" style="2" customWidth="1"/>
    <col min="4" max="4" width="14" style="2" customWidth="1"/>
    <col min="5" max="5" width="13" style="2" customWidth="1"/>
    <col min="6" max="6" width="9.5703125" style="2" customWidth="1"/>
    <col min="7" max="7" width="8.85546875" style="2" customWidth="1"/>
    <col min="8" max="9" width="15.140625" style="2" customWidth="1"/>
    <col min="10" max="10" width="21.140625" style="2" customWidth="1"/>
    <col min="11" max="11" width="76.7109375" style="8" customWidth="1"/>
    <col min="12" max="12" width="14.85546875" style="9" customWidth="1"/>
    <col min="13" max="13" width="19.5703125" style="2" customWidth="1"/>
    <col min="14" max="14" width="20.5703125" style="2" customWidth="1"/>
    <col min="15" max="16384" width="9.140625" style="2"/>
  </cols>
  <sheetData>
    <row r="1" spans="1:12" ht="132.75" customHeight="1" x14ac:dyDescent="0.25">
      <c r="A1" s="49" t="s">
        <v>133</v>
      </c>
      <c r="B1" s="49"/>
      <c r="C1" s="49"/>
      <c r="D1" s="49"/>
      <c r="E1" s="49"/>
      <c r="F1" s="49"/>
      <c r="G1" s="49"/>
      <c r="H1" s="49"/>
      <c r="I1" s="49"/>
      <c r="J1" s="49"/>
      <c r="K1" s="49"/>
      <c r="L1" s="49"/>
    </row>
    <row r="3" spans="1:12" ht="47.25" customHeight="1" x14ac:dyDescent="0.25">
      <c r="A3" s="50" t="s">
        <v>0</v>
      </c>
      <c r="B3" s="50" t="s">
        <v>1</v>
      </c>
      <c r="C3" s="50" t="s">
        <v>2</v>
      </c>
      <c r="D3" s="50"/>
      <c r="E3" s="50"/>
      <c r="F3" s="50"/>
      <c r="G3" s="50" t="s">
        <v>3</v>
      </c>
      <c r="H3" s="50" t="s">
        <v>4</v>
      </c>
      <c r="I3" s="51" t="s">
        <v>5</v>
      </c>
      <c r="J3" s="51" t="s">
        <v>11</v>
      </c>
      <c r="K3" s="50" t="s">
        <v>6</v>
      </c>
      <c r="L3" s="53" t="s">
        <v>18</v>
      </c>
    </row>
    <row r="4" spans="1:12" ht="93.75" x14ac:dyDescent="0.25">
      <c r="A4" s="50"/>
      <c r="B4" s="50"/>
      <c r="C4" s="7" t="s">
        <v>7</v>
      </c>
      <c r="D4" s="7" t="s">
        <v>8</v>
      </c>
      <c r="E4" s="7" t="s">
        <v>9</v>
      </c>
      <c r="F4" s="7" t="s">
        <v>10</v>
      </c>
      <c r="G4" s="50"/>
      <c r="H4" s="50"/>
      <c r="I4" s="52"/>
      <c r="J4" s="52"/>
      <c r="K4" s="50"/>
      <c r="L4" s="53"/>
    </row>
    <row r="5" spans="1:12" s="4" customFormat="1" ht="47.25" x14ac:dyDescent="0.25">
      <c r="A5" s="10">
        <v>1</v>
      </c>
      <c r="B5" s="12" t="s">
        <v>12</v>
      </c>
      <c r="C5" s="13">
        <v>43284</v>
      </c>
      <c r="D5" s="11">
        <v>6.5972222222222224E-2</v>
      </c>
      <c r="E5" s="13">
        <v>43284</v>
      </c>
      <c r="F5" s="11">
        <v>6.5972222222222224E-2</v>
      </c>
      <c r="G5" s="3">
        <v>0</v>
      </c>
      <c r="H5" s="14" t="s">
        <v>13</v>
      </c>
      <c r="I5" s="14" t="s">
        <v>15</v>
      </c>
      <c r="J5" s="19" t="s">
        <v>32</v>
      </c>
      <c r="K5" s="5" t="s">
        <v>33</v>
      </c>
      <c r="L5" s="43">
        <v>1.73</v>
      </c>
    </row>
    <row r="6" spans="1:12" s="4" customFormat="1" ht="63" x14ac:dyDescent="0.25">
      <c r="A6" s="10">
        <v>2</v>
      </c>
      <c r="B6" s="12" t="s">
        <v>30</v>
      </c>
      <c r="C6" s="13">
        <v>43286</v>
      </c>
      <c r="D6" s="11">
        <v>0.44861111111111113</v>
      </c>
      <c r="E6" s="13">
        <v>43286</v>
      </c>
      <c r="F6" s="11">
        <v>0.47500000000000003</v>
      </c>
      <c r="G6" s="3">
        <f t="shared" ref="G6:G13" si="0">F6-D6</f>
        <v>2.6388888888888906E-2</v>
      </c>
      <c r="H6" s="14" t="s">
        <v>13</v>
      </c>
      <c r="I6" s="14" t="s">
        <v>14</v>
      </c>
      <c r="J6" s="19" t="s">
        <v>34</v>
      </c>
      <c r="K6" s="5" t="s">
        <v>35</v>
      </c>
      <c r="L6" s="44"/>
    </row>
    <row r="7" spans="1:12" s="4" customFormat="1" ht="80.25" customHeight="1" x14ac:dyDescent="0.25">
      <c r="A7" s="10">
        <v>3</v>
      </c>
      <c r="B7" s="12" t="s">
        <v>12</v>
      </c>
      <c r="C7" s="13">
        <v>43287</v>
      </c>
      <c r="D7" s="11">
        <v>0.8222222222222223</v>
      </c>
      <c r="E7" s="13">
        <v>43287</v>
      </c>
      <c r="F7" s="11">
        <v>0.8222222222222223</v>
      </c>
      <c r="G7" s="3">
        <f t="shared" si="0"/>
        <v>0</v>
      </c>
      <c r="H7" s="14" t="s">
        <v>24</v>
      </c>
      <c r="I7" s="14" t="s">
        <v>36</v>
      </c>
      <c r="J7" s="17" t="s">
        <v>37</v>
      </c>
      <c r="K7" s="5" t="s">
        <v>38</v>
      </c>
      <c r="L7" s="44"/>
    </row>
    <row r="8" spans="1:12" s="4" customFormat="1" ht="63" x14ac:dyDescent="0.25">
      <c r="A8" s="16">
        <v>4</v>
      </c>
      <c r="B8" s="20" t="s">
        <v>12</v>
      </c>
      <c r="C8" s="1">
        <v>43289</v>
      </c>
      <c r="D8" s="22">
        <v>0.97222222222222221</v>
      </c>
      <c r="E8" s="1">
        <v>43289</v>
      </c>
      <c r="F8" s="11">
        <v>0.97222222222222221</v>
      </c>
      <c r="G8" s="3">
        <f t="shared" si="0"/>
        <v>0</v>
      </c>
      <c r="H8" s="23" t="s">
        <v>13</v>
      </c>
      <c r="I8" s="23" t="s">
        <v>15</v>
      </c>
      <c r="J8" s="24" t="s">
        <v>39</v>
      </c>
      <c r="K8" s="6" t="s">
        <v>40</v>
      </c>
      <c r="L8" s="44"/>
    </row>
    <row r="9" spans="1:12" s="4" customFormat="1" ht="63" x14ac:dyDescent="0.25">
      <c r="A9" s="16">
        <v>5</v>
      </c>
      <c r="B9" s="20" t="s">
        <v>12</v>
      </c>
      <c r="C9" s="1">
        <v>43290</v>
      </c>
      <c r="D9" s="22">
        <v>0.62847222222222221</v>
      </c>
      <c r="E9" s="1">
        <v>43290</v>
      </c>
      <c r="F9" s="11">
        <v>0.69305555555555554</v>
      </c>
      <c r="G9" s="3">
        <f t="shared" si="0"/>
        <v>6.4583333333333326E-2</v>
      </c>
      <c r="H9" s="23" t="s">
        <v>16</v>
      </c>
      <c r="I9" s="23" t="s">
        <v>14</v>
      </c>
      <c r="J9" s="24" t="s">
        <v>31</v>
      </c>
      <c r="K9" s="6" t="s">
        <v>41</v>
      </c>
      <c r="L9" s="44"/>
    </row>
    <row r="10" spans="1:12" s="4" customFormat="1" ht="47.25" x14ac:dyDescent="0.25">
      <c r="A10" s="16">
        <v>6</v>
      </c>
      <c r="B10" s="12" t="s">
        <v>12</v>
      </c>
      <c r="C10" s="1">
        <v>43294</v>
      </c>
      <c r="D10" s="25">
        <v>0.44722222222222219</v>
      </c>
      <c r="E10" s="1">
        <v>43294</v>
      </c>
      <c r="F10" s="26">
        <v>0.44722222222222219</v>
      </c>
      <c r="G10" s="3">
        <f t="shared" si="0"/>
        <v>0</v>
      </c>
      <c r="H10" s="23" t="s">
        <v>13</v>
      </c>
      <c r="I10" s="23" t="s">
        <v>15</v>
      </c>
      <c r="J10" s="24" t="s">
        <v>42</v>
      </c>
      <c r="K10" s="6" t="s">
        <v>43</v>
      </c>
      <c r="L10" s="44"/>
    </row>
    <row r="11" spans="1:12" s="4" customFormat="1" ht="51.75" customHeight="1" x14ac:dyDescent="0.25">
      <c r="A11" s="16">
        <v>7</v>
      </c>
      <c r="B11" s="12" t="s">
        <v>12</v>
      </c>
      <c r="C11" s="1">
        <v>43295</v>
      </c>
      <c r="D11" s="22">
        <v>0.65208333333333335</v>
      </c>
      <c r="E11" s="1">
        <v>43295</v>
      </c>
      <c r="F11" s="22">
        <v>0.65416666666666667</v>
      </c>
      <c r="G11" s="3">
        <f t="shared" si="0"/>
        <v>2.0833333333333259E-3</v>
      </c>
      <c r="H11" s="23" t="s">
        <v>13</v>
      </c>
      <c r="I11" s="23" t="s">
        <v>14</v>
      </c>
      <c r="J11" s="24" t="s">
        <v>44</v>
      </c>
      <c r="K11" s="6" t="s">
        <v>45</v>
      </c>
      <c r="L11" s="44"/>
    </row>
    <row r="12" spans="1:12" s="4" customFormat="1" ht="47.25" x14ac:dyDescent="0.25">
      <c r="A12" s="16">
        <v>8</v>
      </c>
      <c r="B12" s="12" t="s">
        <v>12</v>
      </c>
      <c r="C12" s="1">
        <v>43299</v>
      </c>
      <c r="D12" s="27">
        <v>0.84722222222222221</v>
      </c>
      <c r="E12" s="1">
        <v>43299</v>
      </c>
      <c r="F12" s="27">
        <v>0.84722222222222221</v>
      </c>
      <c r="G12" s="3">
        <f t="shared" si="0"/>
        <v>0</v>
      </c>
      <c r="H12" s="23" t="s">
        <v>20</v>
      </c>
      <c r="I12" s="20" t="s">
        <v>20</v>
      </c>
      <c r="J12" s="20" t="s">
        <v>46</v>
      </c>
      <c r="K12" s="6" t="s">
        <v>47</v>
      </c>
      <c r="L12" s="44"/>
    </row>
    <row r="13" spans="1:12" s="4" customFormat="1" ht="63" x14ac:dyDescent="0.25">
      <c r="A13" s="16">
        <v>9</v>
      </c>
      <c r="B13" s="12" t="s">
        <v>48</v>
      </c>
      <c r="C13" s="1">
        <v>43301</v>
      </c>
      <c r="D13" s="27">
        <v>0.58263888888888882</v>
      </c>
      <c r="E13" s="1">
        <v>43301</v>
      </c>
      <c r="F13" s="27">
        <v>0.58263888888888882</v>
      </c>
      <c r="G13" s="3">
        <f t="shared" si="0"/>
        <v>0</v>
      </c>
      <c r="H13" s="14" t="s">
        <v>16</v>
      </c>
      <c r="I13" s="14" t="s">
        <v>15</v>
      </c>
      <c r="J13" s="24" t="s">
        <v>49</v>
      </c>
      <c r="K13" s="6" t="s">
        <v>50</v>
      </c>
      <c r="L13" s="44"/>
    </row>
    <row r="14" spans="1:12" s="4" customFormat="1" ht="63" x14ac:dyDescent="0.25">
      <c r="A14" s="16">
        <v>10</v>
      </c>
      <c r="B14" s="23" t="s">
        <v>51</v>
      </c>
      <c r="C14" s="28">
        <v>43306</v>
      </c>
      <c r="D14" s="27">
        <v>0.76180555555555562</v>
      </c>
      <c r="E14" s="29">
        <v>43306</v>
      </c>
      <c r="F14" s="27">
        <v>0.80555555555555547</v>
      </c>
      <c r="G14" s="27">
        <v>4.3750000000000004E-2</v>
      </c>
      <c r="H14" s="30" t="s">
        <v>16</v>
      </c>
      <c r="I14" s="23" t="s">
        <v>21</v>
      </c>
      <c r="J14" s="23" t="s">
        <v>52</v>
      </c>
      <c r="K14" s="6" t="s">
        <v>53</v>
      </c>
      <c r="L14" s="44"/>
    </row>
    <row r="15" spans="1:12" s="4" customFormat="1" ht="78.75" x14ac:dyDescent="0.25">
      <c r="A15" s="16">
        <v>11</v>
      </c>
      <c r="B15" s="12" t="s">
        <v>12</v>
      </c>
      <c r="C15" s="13">
        <v>43310</v>
      </c>
      <c r="D15" s="11">
        <v>0.76388888888888884</v>
      </c>
      <c r="E15" s="13">
        <v>43310</v>
      </c>
      <c r="F15" s="11">
        <v>0.87986111111111109</v>
      </c>
      <c r="G15" s="3">
        <f>F15-D15</f>
        <v>0.11597222222222225</v>
      </c>
      <c r="H15" s="23" t="s">
        <v>20</v>
      </c>
      <c r="I15" s="20" t="s">
        <v>20</v>
      </c>
      <c r="J15" s="20" t="s">
        <v>54</v>
      </c>
      <c r="K15" s="6" t="s">
        <v>55</v>
      </c>
      <c r="L15" s="44"/>
    </row>
    <row r="16" spans="1:12" s="4" customFormat="1" ht="107.25" customHeight="1" x14ac:dyDescent="0.25">
      <c r="A16" s="16">
        <v>12</v>
      </c>
      <c r="B16" s="12" t="s">
        <v>12</v>
      </c>
      <c r="C16" s="13">
        <v>43312</v>
      </c>
      <c r="D16" s="11">
        <v>0.37083333333333335</v>
      </c>
      <c r="E16" s="13">
        <v>43312</v>
      </c>
      <c r="F16" s="11">
        <v>0.37361111111111112</v>
      </c>
      <c r="G16" s="3">
        <v>2.7777777777777779E-3</v>
      </c>
      <c r="H16" s="23" t="s">
        <v>16</v>
      </c>
      <c r="I16" s="14" t="s">
        <v>22</v>
      </c>
      <c r="J16" s="20" t="s">
        <v>46</v>
      </c>
      <c r="K16" s="18" t="s">
        <v>56</v>
      </c>
      <c r="L16" s="45"/>
    </row>
    <row r="17" spans="1:12" s="4" customFormat="1" ht="63" x14ac:dyDescent="0.25">
      <c r="A17" s="16">
        <v>13</v>
      </c>
      <c r="B17" s="12" t="s">
        <v>12</v>
      </c>
      <c r="C17" s="13">
        <v>43313</v>
      </c>
      <c r="D17" s="11">
        <v>0.57291666666666663</v>
      </c>
      <c r="E17" s="13">
        <v>43313</v>
      </c>
      <c r="F17" s="11">
        <v>0.66736111111111107</v>
      </c>
      <c r="G17" s="3">
        <v>9.4444444444444442E-2</v>
      </c>
      <c r="H17" s="23" t="s">
        <v>16</v>
      </c>
      <c r="I17" s="14" t="s">
        <v>15</v>
      </c>
      <c r="J17" s="20" t="s">
        <v>57</v>
      </c>
      <c r="K17" s="18" t="s">
        <v>58</v>
      </c>
      <c r="L17" s="46">
        <v>5.42</v>
      </c>
    </row>
    <row r="18" spans="1:12" s="4" customFormat="1" ht="47.25" x14ac:dyDescent="0.25">
      <c r="A18" s="16">
        <v>14</v>
      </c>
      <c r="B18" s="12" t="s">
        <v>12</v>
      </c>
      <c r="C18" s="13">
        <v>43314</v>
      </c>
      <c r="D18" s="11">
        <v>0.81319444444444444</v>
      </c>
      <c r="E18" s="13">
        <v>43314</v>
      </c>
      <c r="F18" s="11">
        <v>0.81319444444444444</v>
      </c>
      <c r="G18" s="3">
        <f>F18-D18</f>
        <v>0</v>
      </c>
      <c r="H18" s="14" t="s">
        <v>16</v>
      </c>
      <c r="I18" s="14" t="s">
        <v>15</v>
      </c>
      <c r="J18" s="19" t="s">
        <v>59</v>
      </c>
      <c r="K18" s="5" t="s">
        <v>60</v>
      </c>
      <c r="L18" s="46"/>
    </row>
    <row r="19" spans="1:12" s="4" customFormat="1" ht="31.5" x14ac:dyDescent="0.25">
      <c r="A19" s="16">
        <v>15</v>
      </c>
      <c r="B19" s="12" t="s">
        <v>12</v>
      </c>
      <c r="C19" s="13">
        <v>43314</v>
      </c>
      <c r="D19" s="11">
        <v>0.85555555555555562</v>
      </c>
      <c r="E19" s="13">
        <v>43314</v>
      </c>
      <c r="F19" s="11">
        <v>0.85555555555555562</v>
      </c>
      <c r="G19" s="3">
        <f>F19-D19</f>
        <v>0</v>
      </c>
      <c r="H19" s="14" t="s">
        <v>16</v>
      </c>
      <c r="I19" s="14" t="s">
        <v>22</v>
      </c>
      <c r="J19" s="19" t="s">
        <v>61</v>
      </c>
      <c r="K19" s="5" t="s">
        <v>62</v>
      </c>
      <c r="L19" s="46"/>
    </row>
    <row r="20" spans="1:12" ht="63" x14ac:dyDescent="0.25">
      <c r="A20" s="16">
        <v>16</v>
      </c>
      <c r="B20" s="12" t="s">
        <v>12</v>
      </c>
      <c r="C20" s="1">
        <v>43316</v>
      </c>
      <c r="D20" s="22">
        <v>0.10208333333333335</v>
      </c>
      <c r="E20" s="1">
        <v>43316</v>
      </c>
      <c r="F20" s="11">
        <v>0.15277777777777776</v>
      </c>
      <c r="G20" s="3">
        <f>F20-D20</f>
        <v>5.0694444444444417E-2</v>
      </c>
      <c r="H20" s="23" t="s">
        <v>16</v>
      </c>
      <c r="I20" s="23" t="s">
        <v>21</v>
      </c>
      <c r="J20" s="24" t="s">
        <v>63</v>
      </c>
      <c r="K20" s="6" t="s">
        <v>64</v>
      </c>
      <c r="L20" s="46"/>
    </row>
    <row r="21" spans="1:12" ht="110.25" x14ac:dyDescent="0.25">
      <c r="A21" s="16">
        <v>17</v>
      </c>
      <c r="B21" s="20" t="s">
        <v>12</v>
      </c>
      <c r="C21" s="13">
        <v>43316</v>
      </c>
      <c r="D21" s="11">
        <v>0.13402777777777777</v>
      </c>
      <c r="E21" s="1">
        <v>43316</v>
      </c>
      <c r="F21" s="11">
        <v>0.2951388888888889</v>
      </c>
      <c r="G21" s="3">
        <f>F21-D21</f>
        <v>0.16111111111111112</v>
      </c>
      <c r="H21" s="14" t="s">
        <v>16</v>
      </c>
      <c r="I21" s="14" t="s">
        <v>23</v>
      </c>
      <c r="J21" s="19" t="s">
        <v>61</v>
      </c>
      <c r="K21" s="5" t="s">
        <v>65</v>
      </c>
      <c r="L21" s="46"/>
    </row>
    <row r="22" spans="1:12" ht="47.25" x14ac:dyDescent="0.25">
      <c r="A22" s="16">
        <v>18</v>
      </c>
      <c r="B22" s="20" t="s">
        <v>12</v>
      </c>
      <c r="C22" s="1">
        <v>43316</v>
      </c>
      <c r="D22" s="22">
        <v>0.49861111111111112</v>
      </c>
      <c r="E22" s="1">
        <v>43316</v>
      </c>
      <c r="F22" s="22">
        <v>0.49861111111111112</v>
      </c>
      <c r="G22" s="3">
        <f>F22-D22</f>
        <v>0</v>
      </c>
      <c r="H22" s="23" t="s">
        <v>13</v>
      </c>
      <c r="I22" s="23" t="s">
        <v>15</v>
      </c>
      <c r="J22" s="24" t="s">
        <v>27</v>
      </c>
      <c r="K22" s="6" t="s">
        <v>66</v>
      </c>
      <c r="L22" s="46"/>
    </row>
    <row r="23" spans="1:12" ht="78.75" x14ac:dyDescent="0.25">
      <c r="A23" s="16">
        <v>19</v>
      </c>
      <c r="B23" s="20" t="s">
        <v>67</v>
      </c>
      <c r="C23" s="1">
        <v>43319</v>
      </c>
      <c r="D23" s="22">
        <v>0.48819444444444443</v>
      </c>
      <c r="E23" s="1">
        <v>43319</v>
      </c>
      <c r="F23" s="22">
        <v>0.48819444444444443</v>
      </c>
      <c r="G23" s="3">
        <f t="shared" ref="G23:G36" si="1">F23-D23</f>
        <v>0</v>
      </c>
      <c r="H23" s="14" t="s">
        <v>16</v>
      </c>
      <c r="I23" s="14" t="s">
        <v>15</v>
      </c>
      <c r="J23" s="17" t="s">
        <v>68</v>
      </c>
      <c r="K23" s="5" t="s">
        <v>69</v>
      </c>
      <c r="L23" s="46"/>
    </row>
    <row r="24" spans="1:12" ht="63" x14ac:dyDescent="0.25">
      <c r="A24" s="16">
        <v>20</v>
      </c>
      <c r="B24" s="20" t="s">
        <v>12</v>
      </c>
      <c r="C24" s="1">
        <v>43320</v>
      </c>
      <c r="D24" s="22">
        <v>9.9999999999999992E-2</v>
      </c>
      <c r="E24" s="1">
        <v>43320</v>
      </c>
      <c r="F24" s="22">
        <v>9.9999999999999992E-2</v>
      </c>
      <c r="G24" s="3">
        <f t="shared" si="1"/>
        <v>0</v>
      </c>
      <c r="H24" s="23" t="s">
        <v>16</v>
      </c>
      <c r="I24" s="23" t="s">
        <v>22</v>
      </c>
      <c r="J24" s="20" t="s">
        <v>70</v>
      </c>
      <c r="K24" s="6" t="s">
        <v>71</v>
      </c>
      <c r="L24" s="46"/>
    </row>
    <row r="25" spans="1:12" ht="47.25" x14ac:dyDescent="0.25">
      <c r="A25" s="16">
        <v>21</v>
      </c>
      <c r="B25" s="12" t="s">
        <v>12</v>
      </c>
      <c r="C25" s="13">
        <v>43320</v>
      </c>
      <c r="D25" s="11">
        <v>0.91875000000000007</v>
      </c>
      <c r="E25" s="13">
        <v>43320</v>
      </c>
      <c r="F25" s="11">
        <v>0.91875000000000007</v>
      </c>
      <c r="G25" s="3">
        <f t="shared" si="1"/>
        <v>0</v>
      </c>
      <c r="H25" s="14" t="s">
        <v>13</v>
      </c>
      <c r="I25" s="14" t="s">
        <v>15</v>
      </c>
      <c r="J25" s="17" t="s">
        <v>72</v>
      </c>
      <c r="K25" s="5" t="s">
        <v>73</v>
      </c>
      <c r="L25" s="46"/>
    </row>
    <row r="26" spans="1:12" ht="66.75" customHeight="1" x14ac:dyDescent="0.25">
      <c r="A26" s="16">
        <v>22</v>
      </c>
      <c r="B26" s="12" t="s">
        <v>12</v>
      </c>
      <c r="C26" s="13">
        <v>43320</v>
      </c>
      <c r="D26" s="11">
        <v>0.92569444444444438</v>
      </c>
      <c r="E26" s="13">
        <v>43320</v>
      </c>
      <c r="F26" s="11">
        <v>0.92569444444444438</v>
      </c>
      <c r="G26" s="3">
        <f t="shared" si="1"/>
        <v>0</v>
      </c>
      <c r="H26" s="14" t="s">
        <v>74</v>
      </c>
      <c r="I26" s="14" t="s">
        <v>15</v>
      </c>
      <c r="J26" s="17" t="s">
        <v>75</v>
      </c>
      <c r="K26" s="5" t="s">
        <v>76</v>
      </c>
      <c r="L26" s="46"/>
    </row>
    <row r="27" spans="1:12" ht="78.75" x14ac:dyDescent="0.25">
      <c r="A27" s="16">
        <v>23</v>
      </c>
      <c r="B27" s="12" t="s">
        <v>12</v>
      </c>
      <c r="C27" s="13">
        <v>43321</v>
      </c>
      <c r="D27" s="11">
        <v>0.62569444444444444</v>
      </c>
      <c r="E27" s="13">
        <v>43321</v>
      </c>
      <c r="F27" s="11">
        <v>0.62569444444444444</v>
      </c>
      <c r="G27" s="3">
        <f t="shared" si="1"/>
        <v>0</v>
      </c>
      <c r="H27" s="14" t="s">
        <v>16</v>
      </c>
      <c r="I27" s="14" t="s">
        <v>15</v>
      </c>
      <c r="J27" s="20" t="s">
        <v>77</v>
      </c>
      <c r="K27" s="6" t="s">
        <v>78</v>
      </c>
      <c r="L27" s="46"/>
    </row>
    <row r="28" spans="1:12" ht="63" x14ac:dyDescent="0.25">
      <c r="A28" s="16">
        <v>24</v>
      </c>
      <c r="B28" s="12" t="s">
        <v>12</v>
      </c>
      <c r="C28" s="13">
        <v>43321</v>
      </c>
      <c r="D28" s="11">
        <v>0.62569444444444444</v>
      </c>
      <c r="E28" s="13">
        <v>43321</v>
      </c>
      <c r="F28" s="11">
        <v>0.62569444444444444</v>
      </c>
      <c r="G28" s="3">
        <f t="shared" si="1"/>
        <v>0</v>
      </c>
      <c r="H28" s="14" t="s">
        <v>13</v>
      </c>
      <c r="I28" s="14" t="s">
        <v>15</v>
      </c>
      <c r="J28" s="20" t="s">
        <v>79</v>
      </c>
      <c r="K28" s="6" t="s">
        <v>80</v>
      </c>
      <c r="L28" s="46"/>
    </row>
    <row r="29" spans="1:12" ht="63" x14ac:dyDescent="0.25">
      <c r="A29" s="16">
        <v>25</v>
      </c>
      <c r="B29" s="12" t="s">
        <v>12</v>
      </c>
      <c r="C29" s="13">
        <v>43321</v>
      </c>
      <c r="D29" s="11">
        <v>0.84791666666666676</v>
      </c>
      <c r="E29" s="13">
        <v>43321</v>
      </c>
      <c r="F29" s="11">
        <v>0.84791666666666676</v>
      </c>
      <c r="G29" s="3">
        <f t="shared" si="1"/>
        <v>0</v>
      </c>
      <c r="H29" s="14" t="s">
        <v>20</v>
      </c>
      <c r="I29" s="14" t="s">
        <v>20</v>
      </c>
      <c r="J29" s="17" t="s">
        <v>81</v>
      </c>
      <c r="K29" s="6" t="s">
        <v>82</v>
      </c>
      <c r="L29" s="46"/>
    </row>
    <row r="30" spans="1:12" ht="47.25" x14ac:dyDescent="0.25">
      <c r="A30" s="16">
        <v>26</v>
      </c>
      <c r="B30" s="12" t="s">
        <v>12</v>
      </c>
      <c r="C30" s="13">
        <v>43321</v>
      </c>
      <c r="D30" s="11">
        <v>0.9472222222222223</v>
      </c>
      <c r="E30" s="13">
        <v>43321</v>
      </c>
      <c r="F30" s="11">
        <v>0.97916666666666663</v>
      </c>
      <c r="G30" s="3">
        <f t="shared" si="1"/>
        <v>3.1944444444444331E-2</v>
      </c>
      <c r="H30" s="14" t="s">
        <v>13</v>
      </c>
      <c r="I30" s="14" t="s">
        <v>17</v>
      </c>
      <c r="J30" s="17" t="s">
        <v>83</v>
      </c>
      <c r="K30" s="5" t="s">
        <v>84</v>
      </c>
      <c r="L30" s="46"/>
    </row>
    <row r="31" spans="1:12" ht="47.25" x14ac:dyDescent="0.25">
      <c r="A31" s="16">
        <v>27</v>
      </c>
      <c r="B31" s="12" t="s">
        <v>12</v>
      </c>
      <c r="C31" s="13">
        <v>43322</v>
      </c>
      <c r="D31" s="11">
        <v>2.0833333333333333E-3</v>
      </c>
      <c r="E31" s="13">
        <v>43322</v>
      </c>
      <c r="F31" s="11">
        <v>2.0833333333333333E-3</v>
      </c>
      <c r="G31" s="3">
        <f t="shared" si="1"/>
        <v>0</v>
      </c>
      <c r="H31" s="14" t="s">
        <v>13</v>
      </c>
      <c r="I31" s="14" t="s">
        <v>15</v>
      </c>
      <c r="J31" s="17" t="s">
        <v>85</v>
      </c>
      <c r="K31" s="5" t="s">
        <v>86</v>
      </c>
      <c r="L31" s="46"/>
    </row>
    <row r="32" spans="1:12" ht="78.75" x14ac:dyDescent="0.25">
      <c r="A32" s="16">
        <v>28</v>
      </c>
      <c r="B32" s="12" t="s">
        <v>12</v>
      </c>
      <c r="C32" s="13">
        <v>43322</v>
      </c>
      <c r="D32" s="11">
        <v>0.16666666666666666</v>
      </c>
      <c r="E32" s="13">
        <v>43322</v>
      </c>
      <c r="F32" s="11">
        <v>0.16666666666666666</v>
      </c>
      <c r="G32" s="3">
        <f t="shared" si="1"/>
        <v>0</v>
      </c>
      <c r="H32" s="14" t="s">
        <v>87</v>
      </c>
      <c r="I32" s="14" t="s">
        <v>15</v>
      </c>
      <c r="J32" s="17" t="s">
        <v>88</v>
      </c>
      <c r="K32" s="5" t="s">
        <v>89</v>
      </c>
      <c r="L32" s="46"/>
    </row>
    <row r="33" spans="1:12" ht="63" x14ac:dyDescent="0.25">
      <c r="A33" s="16">
        <v>29</v>
      </c>
      <c r="B33" s="12" t="s">
        <v>12</v>
      </c>
      <c r="C33" s="13">
        <v>43322</v>
      </c>
      <c r="D33" s="11">
        <v>0.16666666666666666</v>
      </c>
      <c r="E33" s="13">
        <v>43322</v>
      </c>
      <c r="F33" s="11">
        <v>0.36527777777777781</v>
      </c>
      <c r="G33" s="3">
        <f t="shared" si="1"/>
        <v>0.19861111111111115</v>
      </c>
      <c r="H33" s="14" t="s">
        <v>24</v>
      </c>
      <c r="I33" s="14" t="s">
        <v>36</v>
      </c>
      <c r="J33" s="17" t="s">
        <v>90</v>
      </c>
      <c r="K33" s="5" t="s">
        <v>91</v>
      </c>
      <c r="L33" s="46"/>
    </row>
    <row r="34" spans="1:12" ht="63" x14ac:dyDescent="0.25">
      <c r="A34" s="16">
        <v>30</v>
      </c>
      <c r="B34" s="12" t="s">
        <v>92</v>
      </c>
      <c r="C34" s="13">
        <v>43322</v>
      </c>
      <c r="D34" s="11">
        <v>0.70486111111111116</v>
      </c>
      <c r="E34" s="13">
        <v>43322</v>
      </c>
      <c r="F34" s="11">
        <v>0.81180555555555556</v>
      </c>
      <c r="G34" s="3">
        <f t="shared" si="1"/>
        <v>0.1069444444444444</v>
      </c>
      <c r="H34" s="14" t="s">
        <v>13</v>
      </c>
      <c r="I34" s="14" t="s">
        <v>15</v>
      </c>
      <c r="J34" s="17" t="s">
        <v>93</v>
      </c>
      <c r="K34" s="5" t="s">
        <v>94</v>
      </c>
      <c r="L34" s="46"/>
    </row>
    <row r="35" spans="1:12" ht="78.75" x14ac:dyDescent="0.25">
      <c r="A35" s="16">
        <v>31</v>
      </c>
      <c r="B35" s="12" t="s">
        <v>12</v>
      </c>
      <c r="C35" s="13">
        <v>43323</v>
      </c>
      <c r="D35" s="11">
        <v>0.19305555555555554</v>
      </c>
      <c r="E35" s="13">
        <v>43323</v>
      </c>
      <c r="F35" s="11">
        <v>0.19305555555555554</v>
      </c>
      <c r="G35" s="3">
        <f t="shared" si="1"/>
        <v>0</v>
      </c>
      <c r="H35" s="31" t="s">
        <v>95</v>
      </c>
      <c r="I35" s="14" t="s">
        <v>21</v>
      </c>
      <c r="J35" s="17" t="s">
        <v>96</v>
      </c>
      <c r="K35" s="5" t="s">
        <v>97</v>
      </c>
      <c r="L35" s="46"/>
    </row>
    <row r="36" spans="1:12" ht="63" x14ac:dyDescent="0.25">
      <c r="A36" s="16">
        <v>32</v>
      </c>
      <c r="B36" s="20" t="s">
        <v>12</v>
      </c>
      <c r="C36" s="1">
        <v>43326</v>
      </c>
      <c r="D36" s="22">
        <v>0.8847222222222223</v>
      </c>
      <c r="E36" s="1">
        <v>43326</v>
      </c>
      <c r="F36" s="22">
        <v>0.8847222222222223</v>
      </c>
      <c r="G36" s="3">
        <f t="shared" si="1"/>
        <v>0</v>
      </c>
      <c r="H36" s="14" t="s">
        <v>13</v>
      </c>
      <c r="I36" s="14" t="s">
        <v>15</v>
      </c>
      <c r="J36" s="20" t="s">
        <v>98</v>
      </c>
      <c r="K36" s="6" t="s">
        <v>99</v>
      </c>
      <c r="L36" s="46"/>
    </row>
    <row r="37" spans="1:12" ht="94.5" x14ac:dyDescent="0.25">
      <c r="A37" s="16">
        <v>33</v>
      </c>
      <c r="B37" s="20" t="s">
        <v>12</v>
      </c>
      <c r="C37" s="1">
        <v>43327</v>
      </c>
      <c r="D37" s="22">
        <v>4.2361111111111106E-2</v>
      </c>
      <c r="E37" s="1">
        <v>43327</v>
      </c>
      <c r="F37" s="22">
        <v>4.2361111111111106E-2</v>
      </c>
      <c r="G37" s="3">
        <v>0</v>
      </c>
      <c r="H37" s="15" t="s">
        <v>100</v>
      </c>
      <c r="I37" s="14" t="s">
        <v>15</v>
      </c>
      <c r="J37" s="20" t="s">
        <v>101</v>
      </c>
      <c r="K37" s="32" t="s">
        <v>102</v>
      </c>
      <c r="L37" s="46"/>
    </row>
    <row r="38" spans="1:12" ht="47.25" x14ac:dyDescent="0.25">
      <c r="A38" s="16">
        <v>34</v>
      </c>
      <c r="B38" s="20" t="s">
        <v>12</v>
      </c>
      <c r="C38" s="1">
        <v>43328</v>
      </c>
      <c r="D38" s="27">
        <v>0.83750000000000002</v>
      </c>
      <c r="E38" s="1">
        <v>43328</v>
      </c>
      <c r="F38" s="27">
        <v>0.83750000000000002</v>
      </c>
      <c r="G38" s="27">
        <v>0</v>
      </c>
      <c r="H38" s="23" t="s">
        <v>20</v>
      </c>
      <c r="I38" s="20" t="s">
        <v>20</v>
      </c>
      <c r="J38" s="20" t="s">
        <v>103</v>
      </c>
      <c r="K38" s="18" t="s">
        <v>104</v>
      </c>
      <c r="L38" s="46"/>
    </row>
    <row r="39" spans="1:12" ht="47.25" x14ac:dyDescent="0.25">
      <c r="A39" s="16">
        <v>35</v>
      </c>
      <c r="B39" s="20" t="s">
        <v>12</v>
      </c>
      <c r="C39" s="1">
        <v>43330</v>
      </c>
      <c r="D39" s="27">
        <v>0.30277777777777776</v>
      </c>
      <c r="E39" s="1">
        <v>43330</v>
      </c>
      <c r="F39" s="27">
        <v>0.3034722222222222</v>
      </c>
      <c r="G39" s="3">
        <f>F39-D39</f>
        <v>6.9444444444444198E-4</v>
      </c>
      <c r="H39" s="23" t="s">
        <v>16</v>
      </c>
      <c r="I39" s="20" t="s">
        <v>15</v>
      </c>
      <c r="J39" s="20" t="s">
        <v>28</v>
      </c>
      <c r="K39" s="32" t="s">
        <v>105</v>
      </c>
      <c r="L39" s="46"/>
    </row>
    <row r="40" spans="1:12" ht="47.25" x14ac:dyDescent="0.25">
      <c r="A40" s="16">
        <v>36</v>
      </c>
      <c r="B40" s="20" t="s">
        <v>19</v>
      </c>
      <c r="C40" s="1">
        <v>43330</v>
      </c>
      <c r="D40" s="27">
        <v>0.47986111111111113</v>
      </c>
      <c r="E40" s="1">
        <v>43330</v>
      </c>
      <c r="F40" s="27">
        <v>0.48125000000000001</v>
      </c>
      <c r="G40" s="3">
        <f>F40-D40</f>
        <v>1.388888888888884E-3</v>
      </c>
      <c r="H40" s="23" t="s">
        <v>20</v>
      </c>
      <c r="I40" s="14" t="s">
        <v>29</v>
      </c>
      <c r="J40" s="20" t="s">
        <v>106</v>
      </c>
      <c r="K40" s="33" t="s">
        <v>107</v>
      </c>
      <c r="L40" s="46"/>
    </row>
    <row r="41" spans="1:12" ht="63" x14ac:dyDescent="0.25">
      <c r="A41" s="16">
        <v>37</v>
      </c>
      <c r="B41" s="20" t="s">
        <v>12</v>
      </c>
      <c r="C41" s="1">
        <v>43335</v>
      </c>
      <c r="D41" s="22">
        <v>0.72986111111111107</v>
      </c>
      <c r="E41" s="1">
        <v>43335</v>
      </c>
      <c r="F41" s="11">
        <v>0.77847222222222223</v>
      </c>
      <c r="G41" s="3">
        <f>F41-D41</f>
        <v>4.861111111111116E-2</v>
      </c>
      <c r="H41" s="23" t="s">
        <v>108</v>
      </c>
      <c r="I41" s="23" t="s">
        <v>14</v>
      </c>
      <c r="J41" s="24" t="s">
        <v>109</v>
      </c>
      <c r="K41" s="6" t="s">
        <v>110</v>
      </c>
      <c r="L41" s="46"/>
    </row>
    <row r="42" spans="1:12" ht="78.75" x14ac:dyDescent="0.25">
      <c r="A42" s="16">
        <v>38</v>
      </c>
      <c r="B42" s="20" t="s">
        <v>12</v>
      </c>
      <c r="C42" s="13">
        <v>43340</v>
      </c>
      <c r="D42" s="11">
        <v>0.94513888888888886</v>
      </c>
      <c r="E42" s="13">
        <v>43340</v>
      </c>
      <c r="F42" s="11">
        <v>0.95972222222222225</v>
      </c>
      <c r="G42" s="3">
        <f>F42-D42</f>
        <v>1.4583333333333393E-2</v>
      </c>
      <c r="H42" s="14" t="s">
        <v>26</v>
      </c>
      <c r="I42" s="14" t="s">
        <v>25</v>
      </c>
      <c r="J42" s="20" t="s">
        <v>111</v>
      </c>
      <c r="K42" s="5" t="s">
        <v>112</v>
      </c>
      <c r="L42" s="46"/>
    </row>
    <row r="43" spans="1:12" ht="63" x14ac:dyDescent="0.25">
      <c r="A43" s="16">
        <v>39</v>
      </c>
      <c r="B43" s="12" t="s">
        <v>12</v>
      </c>
      <c r="C43" s="13">
        <v>43342</v>
      </c>
      <c r="D43" s="11">
        <v>0.44305555555555554</v>
      </c>
      <c r="E43" s="13">
        <v>43342</v>
      </c>
      <c r="F43" s="11">
        <v>0.48888888888888887</v>
      </c>
      <c r="G43" s="3">
        <v>4.5833333333333337E-2</v>
      </c>
      <c r="H43" s="23" t="s">
        <v>26</v>
      </c>
      <c r="I43" s="14" t="s">
        <v>25</v>
      </c>
      <c r="J43" s="20" t="s">
        <v>113</v>
      </c>
      <c r="K43" s="18" t="s">
        <v>114</v>
      </c>
      <c r="L43" s="46"/>
    </row>
    <row r="44" spans="1:12" ht="63" x14ac:dyDescent="0.25">
      <c r="A44" s="16">
        <v>40</v>
      </c>
      <c r="B44" s="12" t="s">
        <v>12</v>
      </c>
      <c r="C44" s="13">
        <v>43343</v>
      </c>
      <c r="D44" s="11">
        <v>0.77222222222222225</v>
      </c>
      <c r="E44" s="13">
        <v>43343</v>
      </c>
      <c r="F44" s="11">
        <v>0.7729166666666667</v>
      </c>
      <c r="G44" s="3">
        <v>6.9444444444444447E-4</v>
      </c>
      <c r="H44" s="23" t="s">
        <v>16</v>
      </c>
      <c r="I44" s="14" t="s">
        <v>14</v>
      </c>
      <c r="J44" s="20" t="s">
        <v>115</v>
      </c>
      <c r="K44" s="18" t="s">
        <v>116</v>
      </c>
      <c r="L44" s="46"/>
    </row>
    <row r="45" spans="1:12" ht="47.25" x14ac:dyDescent="0.25">
      <c r="A45" s="16">
        <v>41</v>
      </c>
      <c r="B45" s="20" t="s">
        <v>12</v>
      </c>
      <c r="C45" s="1">
        <v>43355</v>
      </c>
      <c r="D45" s="27">
        <v>0.42708333333333331</v>
      </c>
      <c r="E45" s="34">
        <v>43324</v>
      </c>
      <c r="F45" s="27">
        <v>0.42708333333333331</v>
      </c>
      <c r="G45" s="3">
        <f>F45-D45</f>
        <v>0</v>
      </c>
      <c r="H45" s="23" t="s">
        <v>13</v>
      </c>
      <c r="I45" s="20" t="s">
        <v>15</v>
      </c>
      <c r="J45" s="20" t="s">
        <v>117</v>
      </c>
      <c r="K45" s="6" t="s">
        <v>118</v>
      </c>
      <c r="L45" s="47">
        <v>0.95</v>
      </c>
    </row>
    <row r="46" spans="1:12" ht="63" x14ac:dyDescent="0.25">
      <c r="A46" s="16">
        <v>42</v>
      </c>
      <c r="B46" s="20" t="s">
        <v>12</v>
      </c>
      <c r="C46" s="1">
        <v>43357</v>
      </c>
      <c r="D46" s="27">
        <v>0.6430555555555556</v>
      </c>
      <c r="E46" s="1">
        <v>43357</v>
      </c>
      <c r="F46" s="27">
        <v>0.6430555555555556</v>
      </c>
      <c r="G46" s="3">
        <f>F46-D46</f>
        <v>0</v>
      </c>
      <c r="H46" s="23" t="s">
        <v>13</v>
      </c>
      <c r="I46" s="20" t="s">
        <v>15</v>
      </c>
      <c r="J46" s="20" t="s">
        <v>119</v>
      </c>
      <c r="K46" s="32" t="s">
        <v>120</v>
      </c>
      <c r="L46" s="48"/>
    </row>
    <row r="47" spans="1:12" ht="78.75" x14ac:dyDescent="0.25">
      <c r="A47" s="16">
        <v>43</v>
      </c>
      <c r="B47" s="20" t="s">
        <v>12</v>
      </c>
      <c r="C47" s="1">
        <v>43360</v>
      </c>
      <c r="D47" s="27">
        <v>0.80208333333333337</v>
      </c>
      <c r="E47" s="1">
        <v>43360</v>
      </c>
      <c r="F47" s="27">
        <v>0.83333333333333337</v>
      </c>
      <c r="G47" s="27">
        <v>3.125E-2</v>
      </c>
      <c r="H47" s="23" t="s">
        <v>13</v>
      </c>
      <c r="I47" s="20" t="s">
        <v>121</v>
      </c>
      <c r="J47" s="20" t="s">
        <v>122</v>
      </c>
      <c r="K47" s="6" t="s">
        <v>123</v>
      </c>
      <c r="L47" s="48"/>
    </row>
    <row r="48" spans="1:12" ht="47.25" x14ac:dyDescent="0.25">
      <c r="A48" s="21">
        <v>44</v>
      </c>
      <c r="B48" s="21" t="s">
        <v>12</v>
      </c>
      <c r="C48" s="1">
        <v>43371</v>
      </c>
      <c r="D48" s="27">
        <v>0.45</v>
      </c>
      <c r="E48" s="34">
        <v>43371</v>
      </c>
      <c r="F48" s="27">
        <v>0.45277777777777778</v>
      </c>
      <c r="G48" s="27">
        <f>F48-D48</f>
        <v>2.7777777777777679E-3</v>
      </c>
      <c r="H48" s="23" t="s">
        <v>125</v>
      </c>
      <c r="I48" s="21" t="s">
        <v>126</v>
      </c>
      <c r="J48" s="21" t="s">
        <v>128</v>
      </c>
      <c r="K48" s="6" t="s">
        <v>129</v>
      </c>
      <c r="L48" s="48"/>
    </row>
    <row r="49" spans="1:12" ht="31.5" x14ac:dyDescent="0.25">
      <c r="A49" s="21">
        <v>45</v>
      </c>
      <c r="B49" s="21" t="s">
        <v>12</v>
      </c>
      <c r="C49" s="1">
        <v>43371</v>
      </c>
      <c r="D49" s="27">
        <v>0.9902777777777777</v>
      </c>
      <c r="E49" s="34">
        <v>43372</v>
      </c>
      <c r="F49" s="27">
        <v>0.56597222222222221</v>
      </c>
      <c r="G49" s="35" t="s">
        <v>124</v>
      </c>
      <c r="H49" s="23" t="s">
        <v>20</v>
      </c>
      <c r="I49" s="21" t="s">
        <v>20</v>
      </c>
      <c r="J49" s="21" t="s">
        <v>131</v>
      </c>
      <c r="K49" s="6" t="s">
        <v>132</v>
      </c>
      <c r="L49" s="48"/>
    </row>
    <row r="50" spans="1:12" ht="63" x14ac:dyDescent="0.25">
      <c r="A50" s="21">
        <v>46</v>
      </c>
      <c r="B50" s="36" t="s">
        <v>12</v>
      </c>
      <c r="C50" s="28">
        <v>43373</v>
      </c>
      <c r="D50" s="37">
        <v>0.68125000000000002</v>
      </c>
      <c r="E50" s="28">
        <v>43373</v>
      </c>
      <c r="F50" s="38">
        <v>0.86111111111111116</v>
      </c>
      <c r="G50" s="39">
        <f>F50-D50</f>
        <v>0.17986111111111114</v>
      </c>
      <c r="H50" s="30" t="s">
        <v>16</v>
      </c>
      <c r="I50" s="30" t="s">
        <v>21</v>
      </c>
      <c r="J50" s="40" t="s">
        <v>127</v>
      </c>
      <c r="K50" s="41" t="s">
        <v>130</v>
      </c>
      <c r="L50" s="48"/>
    </row>
    <row r="51" spans="1:12" ht="15" x14ac:dyDescent="0.25">
      <c r="A51" s="42"/>
      <c r="B51" s="42"/>
      <c r="C51" s="42"/>
      <c r="D51" s="42"/>
      <c r="E51" s="42"/>
      <c r="F51" s="42"/>
      <c r="G51" s="42"/>
      <c r="H51" s="42"/>
      <c r="I51" s="42"/>
      <c r="J51" s="42"/>
      <c r="K51" s="42"/>
      <c r="L51" s="2"/>
    </row>
    <row r="52" spans="1:12" ht="15" x14ac:dyDescent="0.25">
      <c r="A52" s="42"/>
      <c r="B52" s="42"/>
      <c r="C52" s="42"/>
      <c r="D52" s="42"/>
      <c r="E52" s="42"/>
      <c r="F52" s="42"/>
      <c r="G52" s="42"/>
      <c r="H52" s="42"/>
      <c r="I52" s="42"/>
      <c r="J52" s="42"/>
      <c r="K52" s="42"/>
      <c r="L52" s="2"/>
    </row>
    <row r="53" spans="1:12" ht="15" x14ac:dyDescent="0.25">
      <c r="K53" s="2"/>
      <c r="L53" s="2"/>
    </row>
    <row r="54" spans="1:12" ht="15" x14ac:dyDescent="0.25">
      <c r="K54" s="2"/>
      <c r="L54" s="2"/>
    </row>
    <row r="55" spans="1:12" ht="15" x14ac:dyDescent="0.25">
      <c r="K55" s="2"/>
      <c r="L55" s="2"/>
    </row>
  </sheetData>
  <mergeCells count="13">
    <mergeCell ref="L5:L16"/>
    <mergeCell ref="L17:L44"/>
    <mergeCell ref="L45:L50"/>
    <mergeCell ref="A1:L1"/>
    <mergeCell ref="A3:A4"/>
    <mergeCell ref="B3:B4"/>
    <mergeCell ref="C3:F3"/>
    <mergeCell ref="G3:G4"/>
    <mergeCell ref="H3:H4"/>
    <mergeCell ref="I3:I4"/>
    <mergeCell ref="K3:K4"/>
    <mergeCell ref="L3:L4"/>
    <mergeCell ref="J3:J4"/>
  </mergeCells>
  <dataValidations count="1">
    <dataValidation type="list" allowBlank="1" showInputMessage="1" showErrorMessage="1" sqref="WKO11 WAS11 VQW11 VHA11 UXE11 UNI11 UDM11 TTQ11 TJU11 SZY11 SQC11 SGG11 RWK11 RMO11 RCS11 QSW11 QJA11 PZE11 PPI11 PFM11 OVQ11 OLU11 OBY11 NSC11 NIG11 MYK11 MOO11 MES11 LUW11 LLA11 LBE11 KRI11 KHM11 JXQ11 JNU11 JDY11 IUC11 IKG11 IAK11 HQO11 HGS11 GWW11 GNA11 GDE11 FTI11 FJM11 EZQ11 EPU11 EFY11 DWC11 DMG11 DCK11 CSO11 CIS11 BYW11 BPA11 BFE11 AVI11 ALM11 ABQ11 RU11 HY11 WUK11 WUK14 WKO14 WAS14 VQW14 VHA14 UXE14 UNI14 UDM14 TTQ14 TJU14 SZY14 SQC14 SGG14 RWK14 RMO14 RCS14 QSW14 QJA14 PZE14 PPI14 PFM14 OVQ14 OLU14 OBY14 NSC14 NIG14 MYK14 MOO14 MES14 LUW14 LLA14 LBE14 KRI14 KHM14 JXQ14 JNU14 JDY14 IUC14 IKG14 IAK14 HQO14 HGS14 GWW14 GNA14 GDE14 FTI14 FJM14 EZQ14 EPU14 EFY14 DWC14 DMG14 DCK14 CSO14 CIS14 BYW14 BPA14 BFE14 AVI14 ALM14 ABQ14 RU14 HY14">
      <formula1>#REF!</formula1>
    </dataValidation>
  </dataValidations>
  <pageMargins left="0.70866141732283472" right="0.70866141732283472" top="0.74803149606299213" bottom="0.74803149606299213" header="0.31496062992125984" footer="0.31496062992125984"/>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Отключения и недоотпуск</vt:lpstr>
      <vt:lpstr>'Отключения и недоотпуск'!Область_печати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2018-10-03T02:57:41Z</dcterms:modified>
</cp:coreProperties>
</file>