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3"/>
  </bookViews>
  <sheets>
    <sheet name="1.1." sheetId="1" r:id="rId1"/>
    <sheet name="1.2." sheetId="2" r:id="rId2"/>
    <sheet name="1.3." sheetId="3" r:id="rId3"/>
    <sheet name="1.4." sheetId="4" r:id="rId4"/>
    <sheet name="2.1." sheetId="5" r:id="rId5"/>
    <sheet name="2.2." sheetId="6" r:id="rId6"/>
    <sheet name="2.3." sheetId="7" r:id="rId7"/>
    <sheet name="2.4" sheetId="8" r:id="rId8"/>
  </sheets>
  <externalReferences>
    <externalReference r:id="rId11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<sst xmlns="http://schemas.openxmlformats.org/spreadsheetml/2006/main" count="333" uniqueCount="108">
  <si>
    <t>№ п/п</t>
  </si>
  <si>
    <t>Значение показателя, %</t>
  </si>
  <si>
    <t>Динамика изменения показателя</t>
  </si>
  <si>
    <t>1.</t>
  </si>
  <si>
    <t>Электрооборудование кабины силового трансформатора</t>
  </si>
  <si>
    <t>1.1.</t>
  </si>
  <si>
    <t>ВН (110 кВ и выше)</t>
  </si>
  <si>
    <t>1.2.</t>
  </si>
  <si>
    <t>СН1 (35-60 кВ)</t>
  </si>
  <si>
    <t>1.3.</t>
  </si>
  <si>
    <t>1.4.</t>
  </si>
  <si>
    <t>НН (до 1 кВ)</t>
  </si>
  <si>
    <t>2.</t>
  </si>
  <si>
    <t>Силовые трансформаторы</t>
  </si>
  <si>
    <t>2.1.</t>
  </si>
  <si>
    <t>2.2.</t>
  </si>
  <si>
    <t>2.3.</t>
  </si>
  <si>
    <t>2.4.</t>
  </si>
  <si>
    <t>3.</t>
  </si>
  <si>
    <t>Кабельные линии</t>
  </si>
  <si>
    <t>3.1.</t>
  </si>
  <si>
    <t>3.2.</t>
  </si>
  <si>
    <t>3.3.</t>
  </si>
  <si>
    <t>3.4.</t>
  </si>
  <si>
    <t>4.</t>
  </si>
  <si>
    <t>Воздушные линии электропередач</t>
  </si>
  <si>
    <t>4.1.</t>
  </si>
  <si>
    <t>4.2.</t>
  </si>
  <si>
    <t>4.3.</t>
  </si>
  <si>
    <t>4.4.</t>
  </si>
  <si>
    <t>Динамика изменения показателя, %</t>
  </si>
  <si>
    <t>СН2 (1-20 кВ)</t>
  </si>
  <si>
    <t>Значение показателя</t>
  </si>
  <si>
    <t>Подстанции, шт.</t>
  </si>
  <si>
    <t>Силовые трансформаторы, шт.</t>
  </si>
  <si>
    <t>Кабельные линии, км</t>
  </si>
  <si>
    <t>Воздушные линии электропередач, км</t>
  </si>
  <si>
    <t>Количество точек поставки всего</t>
  </si>
  <si>
    <t>Количество точек поставки, оборудованные приборами учета электрической энергии</t>
  </si>
  <si>
    <t>физические лица</t>
  </si>
  <si>
    <t>юридические лица</t>
  </si>
  <si>
    <t>вводные устройства в многоквартирные дома</t>
  </si>
  <si>
    <t>приборы учёта с возможностью дистанционного сбора данных</t>
  </si>
  <si>
    <t>Значение показателя, шт.</t>
  </si>
  <si>
    <t>Количество потребителей</t>
  </si>
  <si>
    <t>Категория надежности</t>
  </si>
  <si>
    <t>Физические лица</t>
  </si>
  <si>
    <t>Юридические лица</t>
  </si>
  <si>
    <t>1 категория</t>
  </si>
  <si>
    <t>2 категория</t>
  </si>
  <si>
    <t>3 категория</t>
  </si>
  <si>
    <t>—</t>
  </si>
  <si>
    <t>1.4. Уровень физического износа объектов электросетевого хозяйства сетевой организации с разбивкой по уровням напряжения и типам оборудования</t>
  </si>
  <si>
    <t>2.5.</t>
  </si>
  <si>
    <t>бесхозяйные объекты электросетевого хозяйства</t>
  </si>
  <si>
    <t>-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</si>
  <si>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 </t>
  </si>
  <si>
    <t>5.1.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</si>
  <si>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</si>
  <si>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ВН(110 кВ и выше)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</si>
  <si>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П saifi. план)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</si>
  <si>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П saidi. план)</t>
  </si>
  <si>
    <t>Показатель средней частоты прекращений передачи электрической энергии ( П saifi)</t>
  </si>
  <si>
    <t>Показатель средней продолжительности прекращений передачи электрической энергии ( П saidi)</t>
  </si>
  <si>
    <t>Динамика изменения показателя %</t>
  </si>
  <si>
    <t>Значение показателя, годы</t>
  </si>
  <si>
    <t>Показатель</t>
  </si>
  <si>
    <t>_</t>
  </si>
  <si>
    <t>НН</t>
  </si>
  <si>
    <t>СН2</t>
  </si>
  <si>
    <t>СН1</t>
  </si>
  <si>
    <t>ВН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</si>
  <si>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</si>
  <si>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Показатель качества оказания услуг по передаче электрической энергии ( отношение общего числа зарегистрированных случаев  нарушение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</si>
  <si>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Рейтинг структурных единиц сетевой организации по качеству оказания услуг по передаче электрической энергии.</t>
  </si>
  <si>
    <t>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энергии,отсутствует.</t>
  </si>
  <si>
    <t>2.4. Прочая информация</t>
  </si>
  <si>
    <t>1.1. Потребители услуг  ООО "Энергонефть Томск"</t>
  </si>
  <si>
    <t>Объекты электросетевого хозяйства                     ООО "Энергонефть Томск"</t>
  </si>
  <si>
    <t>2017 год</t>
  </si>
  <si>
    <t xml:space="preserve">1.2. Информация о количестве точек поставки электрической энергии  ООО "Энергонефть Томск" </t>
  </si>
  <si>
    <t>1.3. Объекты электросетевого хозяйства ООО "Энергонефть Томск"</t>
  </si>
  <si>
    <t>Показатель качества услуг по передаче электрической энергии в ООО "Энергонефть Томск"</t>
  </si>
  <si>
    <t>ООО "Энергонефть Томск"</t>
  </si>
  <si>
    <t>0.0039</t>
  </si>
  <si>
    <t>0.00267</t>
  </si>
  <si>
    <t>0.72235</t>
  </si>
  <si>
    <t>0.26524</t>
  </si>
  <si>
    <t>нет</t>
  </si>
  <si>
    <t>1. ОТМ по подготовке электрохозяйства к прохождению паводка.</t>
  </si>
  <si>
    <t>2. ОТМ по подготовке электрохозяйства к прохождению грозового сезона.</t>
  </si>
  <si>
    <t>3. ОТМ по подготовке электрохозяйства к прохождению пожароопасного сезона.</t>
  </si>
  <si>
    <t>5. ОТМ по замене недогруженных, перегруженных, физически и морально устаревших ТП-6/0,4кВ.</t>
  </si>
  <si>
    <t>6. ОТМ по замене МВ-6 на ВВ-6.</t>
  </si>
  <si>
    <t>7. ОТМ по замене МВ-35 на ВВ-35.</t>
  </si>
  <si>
    <t>8. ОТМ по монтажу УКРМ-0,4кВ.</t>
  </si>
  <si>
    <t>9. ОТМ по автоматизации электрообогрева на ПС-35/6кВ и в РУ-6кВ.</t>
  </si>
  <si>
    <t>2018 год</t>
  </si>
  <si>
    <t>Мероприятия, выполненные ООО "Энергонефть Томск"  в целях повышения качества оказания услуг по передаче электрической энергии в 2018 году.</t>
  </si>
  <si>
    <t>4. ОТМ по подготовке электрохозяйства к прохождению ОЗП.</t>
  </si>
  <si>
    <t>10. ОТМ по ремонту площадок обслуживания ТП-6кВ.</t>
  </si>
  <si>
    <t>11. ОТМ по снижению потребления ЭЭ на СН.</t>
  </si>
  <si>
    <t>12. ОТМ по замене аккумуляторных батарей на ПС-110кВ, ПС-35кВ.</t>
  </si>
  <si>
    <t>13. Капитальный ремонт электрооборудования и электросетей.</t>
  </si>
  <si>
    <t>14. Капитальный ремонт ТП-6/0,4кВ.</t>
  </si>
  <si>
    <t>15. Вырубка лесной поросли в охранных зонах ВЛ-6,35,110кВ.</t>
  </si>
  <si>
    <t>16. Противоаварийные мероприятия по аварийным актам.</t>
  </si>
  <si>
    <t>17. Техническое освидетельствование основного электрооборудования и электросетей.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</si>
</sst>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16" fontId="4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77" fontId="45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wrapText="1"/>
    </xf>
    <xf numFmtId="185" fontId="42" fillId="0" borderId="10" xfId="0" applyNumberFormat="1" applyFont="1" applyBorder="1" applyAlignment="1">
      <alignment horizontal="center" vertical="center" wrapText="1"/>
    </xf>
    <xf numFmtId="9" fontId="42" fillId="33" borderId="10" xfId="0" applyNumberFormat="1" applyFont="1" applyFill="1" applyBorder="1" applyAlignment="1">
      <alignment horizontal="center" wrapText="1"/>
    </xf>
    <xf numFmtId="9" fontId="42" fillId="0" borderId="10" xfId="0" applyNumberFormat="1" applyFont="1" applyBorder="1" applyAlignment="1">
      <alignment horizont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2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3;&#1072;&#1076;&#1105;&#1078;&#1085;&#1086;&#1089;&#1090;&#1100;%20&#1087;&#1088;&#1080;&#1082;&#1072;&#1079;%201256%20&#1052;&#1080;&#1085;.&#1101;&#1085;&#1077;&#1088;&#1075;&#1077;&#1090;&#1080;&#1082;&#1080;\2019\&#1086;&#1090;&#1095;&#1077;&#1090;%20&#1079;&#1072;%202018%20&#1075;&#1086;&#1076;\&#1060;&#1054;&#1056;&#1052;&#1067;%20&#1053;&#1072;&#1076;&#1077;&#1078;&#1085;&#1086;&#1089;&#1090;&#1100;%20&#1080;%20&#1050;&#1072;&#1095;&#1077;&#1089;&#1090;&#1074;&#1086;%20&#1079;&#1072;%202018%20&#1092;&#1072;&#1082;&#1090;%20&#1054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Форма 1.1"/>
      <sheetName val="Форма 1.2"/>
      <sheetName val="Форма 1.3."/>
      <sheetName val="Форма 1.5"/>
      <sheetName val="Форма 1.7."/>
      <sheetName val="Форма 1.9."/>
      <sheetName val="Форма 2.1"/>
      <sheetName val="Форма 2.2"/>
      <sheetName val="Форма 2.3"/>
      <sheetName val="Форма 2.4"/>
      <sheetName val="Форма 3.1."/>
      <sheetName val="Форма 3.2."/>
      <sheetName val="Форма 4.1."/>
      <sheetName val="Форма 4.2."/>
      <sheetName val="Форма 8.1."/>
      <sheetName val="Форма 8.3."/>
      <sheetName val="Факт и План"/>
      <sheetName val="Форма 8.1.Пустая"/>
    </sheetNames>
    <sheetDataSet>
      <sheetData sheetId="16">
        <row r="9">
          <cell r="AW9">
            <v>2011</v>
          </cell>
        </row>
        <row r="11">
          <cell r="AW11">
            <v>5</v>
          </cell>
        </row>
        <row r="13">
          <cell r="AW13">
            <v>24</v>
          </cell>
        </row>
        <row r="15">
          <cell r="AW15">
            <v>714</v>
          </cell>
        </row>
        <row r="17">
          <cell r="AW17">
            <v>1268</v>
          </cell>
        </row>
        <row r="19">
          <cell r="AW19">
            <v>0.05645615779558566</v>
          </cell>
        </row>
        <row r="21">
          <cell r="AW21">
            <v>0.02187966185977126</v>
          </cell>
        </row>
        <row r="23">
          <cell r="AW23">
            <v>1.2559008784749894</v>
          </cell>
        </row>
        <row r="25">
          <cell r="AW25">
            <v>0.40924912978617606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3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5.57421875" style="0" customWidth="1"/>
    <col min="2" max="2" width="35.28125" style="0" customWidth="1"/>
    <col min="3" max="3" width="16.7109375" style="0" customWidth="1"/>
    <col min="4" max="4" width="16.57421875" style="0" customWidth="1"/>
    <col min="5" max="5" width="15.28125" style="0" customWidth="1"/>
    <col min="6" max="6" width="12.57421875" style="0" customWidth="1"/>
    <col min="7" max="7" width="12.140625" style="0" customWidth="1"/>
    <col min="8" max="8" width="12.28125" style="0" customWidth="1"/>
    <col min="9" max="9" width="11.57421875" style="0" customWidth="1"/>
    <col min="10" max="10" width="11.00390625" style="0" customWidth="1"/>
    <col min="11" max="11" width="11.8515625" style="0" customWidth="1"/>
    <col min="12" max="12" width="12.140625" style="0" customWidth="1"/>
    <col min="13" max="13" width="12.7109375" style="0" customWidth="1"/>
    <col min="14" max="14" width="10.140625" style="0" customWidth="1"/>
    <col min="15" max="15" width="11.421875" style="0" customWidth="1"/>
    <col min="16" max="16" width="11.8515625" style="0" customWidth="1"/>
    <col min="17" max="17" width="11.28125" style="0" customWidth="1"/>
  </cols>
  <sheetData>
    <row r="1" spans="1:5" ht="15">
      <c r="A1" s="49" t="s">
        <v>77</v>
      </c>
      <c r="B1" s="50"/>
      <c r="C1" s="50"/>
      <c r="D1" s="50"/>
      <c r="E1" s="50"/>
    </row>
    <row r="2" spans="1:5" ht="15">
      <c r="A2" s="51"/>
      <c r="B2" s="51"/>
      <c r="C2" s="51"/>
      <c r="D2" s="51"/>
      <c r="E2" s="51"/>
    </row>
    <row r="3" spans="1:5" ht="15">
      <c r="A3" s="52" t="s">
        <v>0</v>
      </c>
      <c r="B3" s="54" t="s">
        <v>78</v>
      </c>
      <c r="C3" s="56" t="s">
        <v>32</v>
      </c>
      <c r="D3" s="56"/>
      <c r="E3" s="56"/>
    </row>
    <row r="4" spans="1:5" ht="45">
      <c r="A4" s="53"/>
      <c r="B4" s="55"/>
      <c r="C4" s="4" t="s">
        <v>79</v>
      </c>
      <c r="D4" s="4" t="s">
        <v>97</v>
      </c>
      <c r="E4" s="4" t="s">
        <v>30</v>
      </c>
    </row>
    <row r="5" spans="1:5" ht="15">
      <c r="A5" s="4" t="s">
        <v>3</v>
      </c>
      <c r="B5" s="2" t="s">
        <v>44</v>
      </c>
      <c r="C5" s="4">
        <v>1870</v>
      </c>
      <c r="D5" s="4">
        <f>'[1]Форма 8.3.'!$AW$9</f>
        <v>2011</v>
      </c>
      <c r="E5" s="31">
        <f>D5*100/C5-100</f>
        <v>7.540106951871664</v>
      </c>
    </row>
    <row r="6" spans="1:5" ht="15">
      <c r="A6" s="4" t="s">
        <v>5</v>
      </c>
      <c r="B6" s="5" t="s">
        <v>6</v>
      </c>
      <c r="C6" s="7" t="s">
        <v>51</v>
      </c>
      <c r="D6" s="7">
        <f>'[1]Форма 8.3.'!$AW$11</f>
        <v>5</v>
      </c>
      <c r="E6" s="32" t="s">
        <v>51</v>
      </c>
    </row>
    <row r="7" spans="1:5" ht="15">
      <c r="A7" s="12" t="s">
        <v>7</v>
      </c>
      <c r="B7" s="5" t="s">
        <v>8</v>
      </c>
      <c r="C7" s="30">
        <v>14</v>
      </c>
      <c r="D7" s="4">
        <f>'[1]Форма 8.3.'!$AW$13</f>
        <v>24</v>
      </c>
      <c r="E7" s="31">
        <f>D7*100/C7-100</f>
        <v>71.42857142857142</v>
      </c>
    </row>
    <row r="8" spans="1:5" ht="15">
      <c r="A8" s="4" t="s">
        <v>9</v>
      </c>
      <c r="B8" s="5" t="s">
        <v>31</v>
      </c>
      <c r="C8" s="30">
        <v>607</v>
      </c>
      <c r="D8" s="4">
        <f>'[1]Форма 8.3.'!$AW$15</f>
        <v>714</v>
      </c>
      <c r="E8" s="31">
        <f>D8*100/C8-100</f>
        <v>17.62767710049424</v>
      </c>
    </row>
    <row r="9" spans="1:5" ht="15">
      <c r="A9" s="4" t="s">
        <v>10</v>
      </c>
      <c r="B9" s="5" t="s">
        <v>11</v>
      </c>
      <c r="C9" s="30">
        <v>1249</v>
      </c>
      <c r="D9" s="4">
        <f>'[1]Форма 8.3.'!$AW$17</f>
        <v>1268</v>
      </c>
      <c r="E9" s="31">
        <f>D9*100/C9-100</f>
        <v>1.5212169735788592</v>
      </c>
    </row>
    <row r="10" spans="1:5" ht="15">
      <c r="A10" s="4" t="s">
        <v>12</v>
      </c>
      <c r="B10" s="2" t="s">
        <v>45</v>
      </c>
      <c r="C10" s="4"/>
      <c r="D10" s="4"/>
      <c r="E10" s="31"/>
    </row>
    <row r="11" spans="1:5" ht="15">
      <c r="A11" s="4" t="s">
        <v>14</v>
      </c>
      <c r="B11" s="5" t="s">
        <v>48</v>
      </c>
      <c r="C11" s="7" t="s">
        <v>51</v>
      </c>
      <c r="D11" s="7" t="s">
        <v>51</v>
      </c>
      <c r="E11" s="32" t="s">
        <v>51</v>
      </c>
    </row>
    <row r="12" spans="1:5" ht="15">
      <c r="A12" s="4" t="s">
        <v>15</v>
      </c>
      <c r="B12" s="5" t="s">
        <v>49</v>
      </c>
      <c r="C12" s="30">
        <v>8</v>
      </c>
      <c r="D12" s="30">
        <v>18</v>
      </c>
      <c r="E12" s="31">
        <f>D12*100/C12-100</f>
        <v>125</v>
      </c>
    </row>
    <row r="13" spans="1:5" ht="15">
      <c r="A13" s="4" t="s">
        <v>16</v>
      </c>
      <c r="B13" s="5" t="s">
        <v>50</v>
      </c>
      <c r="C13" s="30">
        <v>1862</v>
      </c>
      <c r="D13" s="30">
        <v>1993</v>
      </c>
      <c r="E13" s="31">
        <f>D13*100/C13-100</f>
        <v>7.035445757250272</v>
      </c>
    </row>
    <row r="14" spans="1:5" ht="15">
      <c r="A14" s="4" t="s">
        <v>18</v>
      </c>
      <c r="B14" s="2" t="s">
        <v>46</v>
      </c>
      <c r="C14" s="4"/>
      <c r="D14" s="4"/>
      <c r="E14" s="31"/>
    </row>
    <row r="15" spans="1:5" ht="15">
      <c r="A15" s="4" t="s">
        <v>20</v>
      </c>
      <c r="B15" s="5" t="s">
        <v>6</v>
      </c>
      <c r="C15" s="7" t="s">
        <v>51</v>
      </c>
      <c r="D15" s="7" t="s">
        <v>51</v>
      </c>
      <c r="E15" s="32" t="s">
        <v>51</v>
      </c>
    </row>
    <row r="16" spans="1:5" ht="15">
      <c r="A16" s="4" t="s">
        <v>21</v>
      </c>
      <c r="B16" s="5" t="s">
        <v>8</v>
      </c>
      <c r="C16" s="7" t="s">
        <v>51</v>
      </c>
      <c r="D16" s="7" t="s">
        <v>51</v>
      </c>
      <c r="E16" s="32" t="s">
        <v>51</v>
      </c>
    </row>
    <row r="17" spans="1:5" ht="15">
      <c r="A17" s="4" t="s">
        <v>22</v>
      </c>
      <c r="B17" s="5" t="s">
        <v>31</v>
      </c>
      <c r="C17" s="29">
        <v>5</v>
      </c>
      <c r="D17" s="29">
        <v>7</v>
      </c>
      <c r="E17" s="32">
        <f>D17*100/C17-100</f>
        <v>40</v>
      </c>
    </row>
    <row r="18" spans="1:5" ht="15">
      <c r="A18" s="4" t="s">
        <v>23</v>
      </c>
      <c r="B18" s="5" t="s">
        <v>11</v>
      </c>
      <c r="C18" s="30">
        <v>1163</v>
      </c>
      <c r="D18" s="30">
        <v>1178</v>
      </c>
      <c r="E18" s="31">
        <f>D18*100/C18-100</f>
        <v>1.2897678417884748</v>
      </c>
    </row>
    <row r="19" spans="1:5" ht="15">
      <c r="A19" s="4" t="s">
        <v>24</v>
      </c>
      <c r="B19" s="2" t="s">
        <v>47</v>
      </c>
      <c r="C19" s="4"/>
      <c r="D19" s="4"/>
      <c r="E19" s="31"/>
    </row>
    <row r="20" spans="1:5" ht="15">
      <c r="A20" s="4" t="s">
        <v>26</v>
      </c>
      <c r="B20" s="5" t="s">
        <v>6</v>
      </c>
      <c r="C20" s="7" t="s">
        <v>51</v>
      </c>
      <c r="D20" s="7">
        <v>5</v>
      </c>
      <c r="E20" s="32" t="s">
        <v>51</v>
      </c>
    </row>
    <row r="21" spans="1:5" ht="15">
      <c r="A21" s="4" t="s">
        <v>27</v>
      </c>
      <c r="B21" s="5" t="s">
        <v>8</v>
      </c>
      <c r="C21" s="4">
        <v>14</v>
      </c>
      <c r="D21" s="4">
        <v>24</v>
      </c>
      <c r="E21" s="31">
        <f>D21*100/C21-100</f>
        <v>71.42857142857142</v>
      </c>
    </row>
    <row r="22" spans="1:5" ht="15">
      <c r="A22" s="4" t="s">
        <v>28</v>
      </c>
      <c r="B22" s="5" t="s">
        <v>31</v>
      </c>
      <c r="C22" s="30">
        <v>602</v>
      </c>
      <c r="D22" s="30">
        <v>707</v>
      </c>
      <c r="E22" s="31">
        <f>D22*100/C22-100</f>
        <v>17.441860465116278</v>
      </c>
    </row>
    <row r="23" spans="1:5" ht="15">
      <c r="A23" s="6" t="s">
        <v>29</v>
      </c>
      <c r="B23" s="5" t="s">
        <v>11</v>
      </c>
      <c r="C23" s="29">
        <v>86</v>
      </c>
      <c r="D23" s="29">
        <v>90</v>
      </c>
      <c r="E23" s="31">
        <f>D23*100/C23-100</f>
        <v>4.6511627906976685</v>
      </c>
    </row>
  </sheetData>
  <sheetProtection/>
  <mergeCells count="4">
    <mergeCell ref="A1:E2"/>
    <mergeCell ref="A3:A4"/>
    <mergeCell ref="B3:B4"/>
    <mergeCell ref="C3:E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8515625" style="0" customWidth="1"/>
    <col min="2" max="2" width="36.140625" style="0" customWidth="1"/>
    <col min="3" max="3" width="13.57421875" style="0" customWidth="1"/>
    <col min="4" max="4" width="13.140625" style="0" customWidth="1"/>
    <col min="5" max="5" width="14.00390625" style="0" customWidth="1"/>
    <col min="19" max="19" width="38.140625" style="0" customWidth="1"/>
    <col min="20" max="20" width="21.00390625" style="0" customWidth="1"/>
  </cols>
  <sheetData>
    <row r="1" spans="1:7" ht="15" customHeight="1">
      <c r="A1" s="62" t="s">
        <v>80</v>
      </c>
      <c r="B1" s="62"/>
      <c r="C1" s="62"/>
      <c r="D1" s="62"/>
      <c r="E1" s="62"/>
      <c r="F1" s="9"/>
      <c r="G1" s="9"/>
    </row>
    <row r="2" spans="1:7" ht="45" customHeight="1">
      <c r="A2" s="62"/>
      <c r="B2" s="62"/>
      <c r="C2" s="62"/>
      <c r="D2" s="62"/>
      <c r="E2" s="62"/>
      <c r="F2" s="9"/>
      <c r="G2" s="9"/>
    </row>
    <row r="3" spans="1:7" ht="15">
      <c r="A3" s="1"/>
      <c r="B3" s="9"/>
      <c r="C3" s="9"/>
      <c r="D3" s="9"/>
      <c r="E3" s="9"/>
      <c r="F3" s="9"/>
      <c r="G3" s="9"/>
    </row>
    <row r="4" spans="1:7" ht="30" customHeight="1">
      <c r="A4" s="57" t="s">
        <v>0</v>
      </c>
      <c r="B4" s="57"/>
      <c r="C4" s="59" t="s">
        <v>43</v>
      </c>
      <c r="D4" s="60"/>
      <c r="E4" s="61"/>
      <c r="F4" s="9"/>
      <c r="G4" s="9"/>
    </row>
    <row r="5" spans="1:7" ht="45">
      <c r="A5" s="58"/>
      <c r="B5" s="58"/>
      <c r="C5" s="4" t="s">
        <v>79</v>
      </c>
      <c r="D5" s="4" t="s">
        <v>97</v>
      </c>
      <c r="E5" s="4" t="s">
        <v>30</v>
      </c>
      <c r="F5" s="9"/>
      <c r="G5" s="9"/>
    </row>
    <row r="6" spans="1:7" ht="22.5" customHeight="1">
      <c r="A6" s="4">
        <v>1</v>
      </c>
      <c r="B6" s="10" t="s">
        <v>37</v>
      </c>
      <c r="C6" s="4">
        <v>1870</v>
      </c>
      <c r="D6" s="4">
        <f>'1.1.'!D5</f>
        <v>2011</v>
      </c>
      <c r="E6" s="31">
        <f>D6*100/C6-100</f>
        <v>7.540106951871664</v>
      </c>
      <c r="F6" s="9"/>
      <c r="G6" s="9"/>
    </row>
    <row r="7" spans="1:7" ht="45">
      <c r="A7" s="4">
        <v>2</v>
      </c>
      <c r="B7" s="10" t="s">
        <v>38</v>
      </c>
      <c r="C7" s="4">
        <v>1870</v>
      </c>
      <c r="D7" s="4">
        <v>2011</v>
      </c>
      <c r="E7" s="31">
        <f>D7*100/C7-100</f>
        <v>7.540106951871664</v>
      </c>
      <c r="F7" s="9"/>
      <c r="G7" s="9"/>
    </row>
    <row r="8" spans="1:7" ht="24" customHeight="1">
      <c r="A8" s="12" t="s">
        <v>14</v>
      </c>
      <c r="B8" s="10" t="s">
        <v>39</v>
      </c>
      <c r="C8" s="4">
        <v>1254</v>
      </c>
      <c r="D8" s="4">
        <v>1265</v>
      </c>
      <c r="E8" s="31">
        <f>D8*100/C8-100</f>
        <v>0.8771929824561369</v>
      </c>
      <c r="F8" s="9"/>
      <c r="G8" s="9"/>
    </row>
    <row r="9" spans="1:7" ht="26.25" customHeight="1">
      <c r="A9" s="4" t="s">
        <v>15</v>
      </c>
      <c r="B9" s="10" t="s">
        <v>40</v>
      </c>
      <c r="C9" s="4">
        <v>616</v>
      </c>
      <c r="D9" s="4">
        <v>746</v>
      </c>
      <c r="E9" s="31">
        <f>D9*100/C9-100</f>
        <v>21.103896103896105</v>
      </c>
      <c r="F9" s="9"/>
      <c r="G9" s="9"/>
    </row>
    <row r="10" spans="1:7" ht="30">
      <c r="A10" s="4" t="s">
        <v>16</v>
      </c>
      <c r="B10" s="10" t="s">
        <v>41</v>
      </c>
      <c r="C10" s="7" t="s">
        <v>51</v>
      </c>
      <c r="D10" s="7" t="s">
        <v>51</v>
      </c>
      <c r="E10" s="7" t="s">
        <v>51</v>
      </c>
      <c r="F10" s="9"/>
      <c r="G10" s="9"/>
    </row>
    <row r="11" spans="1:7" ht="30">
      <c r="A11" s="12" t="s">
        <v>17</v>
      </c>
      <c r="B11" s="10" t="s">
        <v>54</v>
      </c>
      <c r="C11" s="4">
        <v>0</v>
      </c>
      <c r="D11" s="4">
        <v>0</v>
      </c>
      <c r="E11" s="4">
        <v>0</v>
      </c>
      <c r="F11" s="9"/>
      <c r="G11" s="9"/>
    </row>
    <row r="12" spans="1:7" ht="30">
      <c r="A12" s="4" t="s">
        <v>53</v>
      </c>
      <c r="B12" s="10" t="s">
        <v>42</v>
      </c>
      <c r="C12" s="7" t="s">
        <v>51</v>
      </c>
      <c r="D12" s="7" t="s">
        <v>51</v>
      </c>
      <c r="E12" s="7" t="s">
        <v>51</v>
      </c>
      <c r="F12" s="9"/>
      <c r="G12" s="9"/>
    </row>
    <row r="13" spans="1:7" ht="15">
      <c r="A13" s="1"/>
      <c r="B13" s="9"/>
      <c r="C13" s="9"/>
      <c r="D13" s="9"/>
      <c r="E13" s="9"/>
      <c r="F13" s="9"/>
      <c r="G13" s="9"/>
    </row>
    <row r="14" spans="2:7" ht="15">
      <c r="B14" s="8"/>
      <c r="C14" s="8"/>
      <c r="D14" s="8"/>
      <c r="E14" s="8"/>
      <c r="F14" s="8"/>
      <c r="G14" s="8"/>
    </row>
    <row r="15" spans="2:7" ht="15">
      <c r="B15" s="8"/>
      <c r="C15" s="8"/>
      <c r="D15" s="8"/>
      <c r="E15" s="8"/>
      <c r="F15" s="8"/>
      <c r="G15" s="8"/>
    </row>
    <row r="16" spans="2:7" ht="15">
      <c r="B16" s="8"/>
      <c r="C16" s="8"/>
      <c r="D16" s="8"/>
      <c r="E16" s="8"/>
      <c r="F16" s="8"/>
      <c r="G16" s="8"/>
    </row>
  </sheetData>
  <sheetProtection/>
  <mergeCells count="4">
    <mergeCell ref="A4:A5"/>
    <mergeCell ref="B4:B5"/>
    <mergeCell ref="C4:E4"/>
    <mergeCell ref="A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421875" style="0" customWidth="1"/>
    <col min="2" max="2" width="46.8515625" style="0" customWidth="1"/>
    <col min="3" max="4" width="15.7109375" style="0" customWidth="1"/>
    <col min="5" max="5" width="19.421875" style="0" customWidth="1"/>
    <col min="6" max="9" width="11.140625" style="0" customWidth="1"/>
  </cols>
  <sheetData>
    <row r="1" spans="1:5" ht="15">
      <c r="A1" s="49" t="s">
        <v>81</v>
      </c>
      <c r="B1" s="50"/>
      <c r="C1" s="50"/>
      <c r="D1" s="50"/>
      <c r="E1" s="50"/>
    </row>
    <row r="2" spans="1:5" ht="15">
      <c r="A2" s="51"/>
      <c r="B2" s="51"/>
      <c r="C2" s="51"/>
      <c r="D2" s="51"/>
      <c r="E2" s="51"/>
    </row>
    <row r="3" spans="1:5" ht="15">
      <c r="A3" s="52" t="s">
        <v>0</v>
      </c>
      <c r="B3" s="52" t="s">
        <v>78</v>
      </c>
      <c r="C3" s="56" t="s">
        <v>32</v>
      </c>
      <c r="D3" s="56"/>
      <c r="E3" s="56"/>
    </row>
    <row r="4" spans="1:5" ht="33.75" customHeight="1">
      <c r="A4" s="53"/>
      <c r="B4" s="53"/>
      <c r="C4" s="4" t="s">
        <v>79</v>
      </c>
      <c r="D4" s="4" t="s">
        <v>97</v>
      </c>
      <c r="E4" s="4" t="s">
        <v>30</v>
      </c>
    </row>
    <row r="5" spans="1:5" ht="18.75" customHeight="1">
      <c r="A5" s="4" t="s">
        <v>3</v>
      </c>
      <c r="B5" s="10" t="s">
        <v>33</v>
      </c>
      <c r="C5" s="4"/>
      <c r="D5" s="4"/>
      <c r="E5" s="4"/>
    </row>
    <row r="6" spans="1:5" ht="22.5" customHeight="1">
      <c r="A6" s="4" t="s">
        <v>5</v>
      </c>
      <c r="B6" s="5" t="s">
        <v>6</v>
      </c>
      <c r="C6" s="4">
        <v>8</v>
      </c>
      <c r="D6" s="4">
        <v>8</v>
      </c>
      <c r="E6" s="41">
        <v>0</v>
      </c>
    </row>
    <row r="7" spans="1:5" ht="18.75" customHeight="1">
      <c r="A7" s="12" t="s">
        <v>7</v>
      </c>
      <c r="B7" s="5" t="s">
        <v>8</v>
      </c>
      <c r="C7" s="4">
        <v>74</v>
      </c>
      <c r="D7" s="4">
        <v>72</v>
      </c>
      <c r="E7" s="41">
        <v>-2.7027027027026946</v>
      </c>
    </row>
    <row r="8" spans="1:6" ht="20.25" customHeight="1">
      <c r="A8" s="4" t="s">
        <v>9</v>
      </c>
      <c r="B8" s="5" t="s">
        <v>31</v>
      </c>
      <c r="C8" s="4">
        <v>1638</v>
      </c>
      <c r="D8" s="4">
        <v>1634</v>
      </c>
      <c r="E8" s="41">
        <v>-0.24420024420024333</v>
      </c>
      <c r="F8" s="47"/>
    </row>
    <row r="9" spans="1:5" ht="15" customHeight="1">
      <c r="A9" s="4" t="s">
        <v>10</v>
      </c>
      <c r="B9" s="5" t="s">
        <v>11</v>
      </c>
      <c r="C9" s="7"/>
      <c r="D9" s="7"/>
      <c r="E9" s="7"/>
    </row>
    <row r="10" spans="1:5" ht="22.5" customHeight="1">
      <c r="A10" s="4" t="s">
        <v>12</v>
      </c>
      <c r="B10" s="10" t="s">
        <v>34</v>
      </c>
      <c r="C10" s="4"/>
      <c r="D10" s="4"/>
      <c r="E10" s="4"/>
    </row>
    <row r="11" spans="1:5" ht="23.25" customHeight="1">
      <c r="A11" s="4" t="s">
        <v>14</v>
      </c>
      <c r="B11" s="5" t="s">
        <v>6</v>
      </c>
      <c r="C11" s="4">
        <v>16</v>
      </c>
      <c r="D11" s="4">
        <v>16</v>
      </c>
      <c r="E11" s="41">
        <v>0</v>
      </c>
    </row>
    <row r="12" spans="1:6" ht="21.75" customHeight="1">
      <c r="A12" s="4" t="s">
        <v>15</v>
      </c>
      <c r="B12" s="5" t="s">
        <v>8</v>
      </c>
      <c r="C12" s="4">
        <v>193</v>
      </c>
      <c r="D12" s="4">
        <v>190</v>
      </c>
      <c r="E12" s="41">
        <v>-1.5544041450777257</v>
      </c>
      <c r="F12" s="47"/>
    </row>
    <row r="13" spans="1:8" ht="26.25" customHeight="1">
      <c r="A13" s="4" t="s">
        <v>16</v>
      </c>
      <c r="B13" s="5" t="s">
        <v>31</v>
      </c>
      <c r="C13" s="4">
        <v>2072</v>
      </c>
      <c r="D13" s="4">
        <v>2018</v>
      </c>
      <c r="E13" s="41">
        <v>-2.60617760617761</v>
      </c>
      <c r="F13" s="47"/>
      <c r="H13" s="48"/>
    </row>
    <row r="14" spans="1:5" ht="23.25" customHeight="1">
      <c r="A14" s="4" t="s">
        <v>17</v>
      </c>
      <c r="B14" s="5" t="s">
        <v>11</v>
      </c>
      <c r="C14" s="7"/>
      <c r="D14" s="7"/>
      <c r="E14" s="7"/>
    </row>
    <row r="15" spans="1:5" ht="21" customHeight="1">
      <c r="A15" s="4" t="s">
        <v>18</v>
      </c>
      <c r="B15" s="10" t="s">
        <v>35</v>
      </c>
      <c r="C15" s="4"/>
      <c r="D15" s="4"/>
      <c r="E15" s="4"/>
    </row>
    <row r="16" spans="1:5" ht="27" customHeight="1">
      <c r="A16" s="4" t="s">
        <v>20</v>
      </c>
      <c r="B16" s="5" t="s">
        <v>6</v>
      </c>
      <c r="C16" s="7"/>
      <c r="D16" s="7"/>
      <c r="E16" s="7"/>
    </row>
    <row r="17" spans="1:5" ht="25.5" customHeight="1">
      <c r="A17" s="4" t="s">
        <v>21</v>
      </c>
      <c r="B17" s="5" t="s">
        <v>8</v>
      </c>
      <c r="C17" s="4"/>
      <c r="D17" s="4"/>
      <c r="E17" s="4"/>
    </row>
    <row r="18" spans="1:5" ht="25.5" customHeight="1">
      <c r="A18" s="4" t="s">
        <v>22</v>
      </c>
      <c r="B18" s="5" t="s">
        <v>31</v>
      </c>
      <c r="C18" s="40">
        <v>4.1</v>
      </c>
      <c r="D18" s="40">
        <v>4.1</v>
      </c>
      <c r="E18" s="41">
        <v>0</v>
      </c>
    </row>
    <row r="19" spans="1:5" ht="26.25" customHeight="1">
      <c r="A19" s="4" t="s">
        <v>23</v>
      </c>
      <c r="B19" s="5" t="s">
        <v>11</v>
      </c>
      <c r="C19" s="4"/>
      <c r="D19" s="4"/>
      <c r="E19" s="4"/>
    </row>
    <row r="20" spans="1:5" ht="20.25" customHeight="1">
      <c r="A20" s="4" t="s">
        <v>24</v>
      </c>
      <c r="B20" s="10" t="s">
        <v>36</v>
      </c>
      <c r="C20" s="7"/>
      <c r="D20" s="7"/>
      <c r="E20" s="4"/>
    </row>
    <row r="21" spans="1:5" ht="23.25" customHeight="1">
      <c r="A21" s="4" t="s">
        <v>26</v>
      </c>
      <c r="B21" s="5" t="s">
        <v>6</v>
      </c>
      <c r="C21" s="40">
        <v>353.194</v>
      </c>
      <c r="D21" s="40">
        <v>353.194</v>
      </c>
      <c r="E21" s="41">
        <v>0</v>
      </c>
    </row>
    <row r="22" spans="1:5" ht="18.75" customHeight="1">
      <c r="A22" s="4" t="s">
        <v>27</v>
      </c>
      <c r="B22" s="5" t="s">
        <v>8</v>
      </c>
      <c r="C22" s="40">
        <v>674.759</v>
      </c>
      <c r="D22" s="40">
        <v>674.759</v>
      </c>
      <c r="E22" s="41">
        <v>0</v>
      </c>
    </row>
    <row r="23" spans="1:5" ht="21.75" customHeight="1">
      <c r="A23" s="4" t="s">
        <v>28</v>
      </c>
      <c r="B23" s="5" t="s">
        <v>31</v>
      </c>
      <c r="C23" s="40">
        <v>2544.865470000002</v>
      </c>
      <c r="D23" s="40">
        <v>2638.584320000002</v>
      </c>
      <c r="E23" s="41">
        <v>3.682664215645161</v>
      </c>
    </row>
    <row r="24" spans="1:5" ht="23.25" customHeight="1">
      <c r="A24" s="6" t="s">
        <v>29</v>
      </c>
      <c r="B24" s="5" t="s">
        <v>11</v>
      </c>
      <c r="C24" s="40">
        <v>28.665000000000003</v>
      </c>
      <c r="D24" s="40">
        <v>31.444999999999997</v>
      </c>
      <c r="E24" s="41">
        <v>9.698238269666831</v>
      </c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</sheetData>
  <sheetProtection/>
  <mergeCells count="4">
    <mergeCell ref="A1:E2"/>
    <mergeCell ref="A3:A4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5.00390625" style="0" customWidth="1"/>
    <col min="2" max="2" width="56.421875" style="0" customWidth="1"/>
    <col min="3" max="3" width="13.140625" style="0" customWidth="1"/>
    <col min="4" max="4" width="11.8515625" style="0" customWidth="1"/>
    <col min="5" max="5" width="12.57421875" style="0" customWidth="1"/>
  </cols>
  <sheetData>
    <row r="1" spans="1:8" ht="17.25" customHeight="1">
      <c r="A1" s="63" t="s">
        <v>52</v>
      </c>
      <c r="B1" s="63"/>
      <c r="C1" s="63"/>
      <c r="D1" s="63"/>
      <c r="E1" s="63"/>
      <c r="F1" s="11"/>
      <c r="G1" s="11"/>
      <c r="H1" s="11"/>
    </row>
    <row r="2" spans="1:8" ht="52.5" customHeight="1">
      <c r="A2" s="64"/>
      <c r="B2" s="64"/>
      <c r="C2" s="64"/>
      <c r="D2" s="64"/>
      <c r="E2" s="64"/>
      <c r="F2" s="11"/>
      <c r="G2" s="11"/>
      <c r="H2" s="11"/>
    </row>
    <row r="3" spans="1:6" ht="20.25" customHeight="1">
      <c r="A3" s="54" t="s">
        <v>0</v>
      </c>
      <c r="B3" s="54" t="s">
        <v>78</v>
      </c>
      <c r="C3" s="59" t="s">
        <v>1</v>
      </c>
      <c r="D3" s="60"/>
      <c r="E3" s="61"/>
      <c r="F3" s="1"/>
    </row>
    <row r="4" spans="1:6" ht="46.5" customHeight="1">
      <c r="A4" s="55"/>
      <c r="B4" s="55"/>
      <c r="C4" s="4" t="s">
        <v>79</v>
      </c>
      <c r="D4" s="4" t="s">
        <v>97</v>
      </c>
      <c r="E4" s="4" t="s">
        <v>2</v>
      </c>
      <c r="F4" s="1"/>
    </row>
    <row r="5" spans="1:6" ht="18" customHeight="1">
      <c r="A5" s="4" t="s">
        <v>3</v>
      </c>
      <c r="B5" s="10" t="s">
        <v>4</v>
      </c>
      <c r="C5" s="2"/>
      <c r="D5" s="3"/>
      <c r="E5" s="3"/>
      <c r="F5" s="1"/>
    </row>
    <row r="6" spans="1:6" ht="15">
      <c r="A6" s="4" t="s">
        <v>5</v>
      </c>
      <c r="B6" s="5" t="s">
        <v>6</v>
      </c>
      <c r="C6" s="42"/>
      <c r="D6" s="42"/>
      <c r="E6" s="43" t="s">
        <v>88</v>
      </c>
      <c r="F6" s="1"/>
    </row>
    <row r="7" spans="1:6" ht="15">
      <c r="A7" s="12" t="s">
        <v>7</v>
      </c>
      <c r="B7" s="5" t="s">
        <v>8</v>
      </c>
      <c r="C7" s="42"/>
      <c r="D7" s="42"/>
      <c r="E7" s="43" t="s">
        <v>88</v>
      </c>
      <c r="F7" s="1"/>
    </row>
    <row r="8" spans="1:6" ht="15">
      <c r="A8" s="4" t="s">
        <v>9</v>
      </c>
      <c r="B8" s="5" t="s">
        <v>31</v>
      </c>
      <c r="C8" s="42"/>
      <c r="D8" s="42"/>
      <c r="E8" s="43" t="s">
        <v>88</v>
      </c>
      <c r="F8" s="1"/>
    </row>
    <row r="9" spans="1:6" ht="15">
      <c r="A9" s="4" t="s">
        <v>10</v>
      </c>
      <c r="B9" s="5" t="s">
        <v>11</v>
      </c>
      <c r="C9" s="42"/>
      <c r="D9" s="42"/>
      <c r="E9" s="43" t="s">
        <v>88</v>
      </c>
      <c r="F9" s="1"/>
    </row>
    <row r="10" spans="1:6" ht="15">
      <c r="A10" s="4" t="s">
        <v>12</v>
      </c>
      <c r="B10" s="10" t="s">
        <v>13</v>
      </c>
      <c r="C10" s="43"/>
      <c r="D10" s="43"/>
      <c r="E10" s="43"/>
      <c r="F10" s="1"/>
    </row>
    <row r="11" spans="1:6" ht="15">
      <c r="A11" s="4" t="s">
        <v>14</v>
      </c>
      <c r="B11" s="5" t="s">
        <v>6</v>
      </c>
      <c r="C11" s="43">
        <v>0.44</v>
      </c>
      <c r="D11" s="43">
        <v>0.44</v>
      </c>
      <c r="E11" s="43">
        <f>D11-C11</f>
        <v>0</v>
      </c>
      <c r="F11" s="1"/>
    </row>
    <row r="12" spans="1:6" ht="15">
      <c r="A12" s="4" t="s">
        <v>15</v>
      </c>
      <c r="B12" s="5" t="s">
        <v>8</v>
      </c>
      <c r="C12" s="43">
        <v>0.72</v>
      </c>
      <c r="D12" s="43">
        <v>0.73</v>
      </c>
      <c r="E12" s="43">
        <f>D12-C12</f>
        <v>0.010000000000000009</v>
      </c>
      <c r="F12" s="1"/>
    </row>
    <row r="13" spans="1:6" ht="15">
      <c r="A13" s="4" t="s">
        <v>16</v>
      </c>
      <c r="B13" s="5" t="s">
        <v>31</v>
      </c>
      <c r="C13" s="43">
        <v>0.55</v>
      </c>
      <c r="D13" s="43">
        <v>0.56</v>
      </c>
      <c r="E13" s="43">
        <f>D13-C13</f>
        <v>0.010000000000000009</v>
      </c>
      <c r="F13" s="1"/>
    </row>
    <row r="14" spans="1:6" ht="15">
      <c r="A14" s="4" t="s">
        <v>17</v>
      </c>
      <c r="B14" s="5" t="s">
        <v>11</v>
      </c>
      <c r="C14" s="44"/>
      <c r="D14" s="44"/>
      <c r="E14" s="45" t="s">
        <v>88</v>
      </c>
      <c r="F14" s="1"/>
    </row>
    <row r="15" spans="1:6" ht="15">
      <c r="A15" s="4" t="s">
        <v>18</v>
      </c>
      <c r="B15" s="10" t="s">
        <v>19</v>
      </c>
      <c r="C15" s="43"/>
      <c r="D15" s="43"/>
      <c r="E15" s="43"/>
      <c r="F15" s="1"/>
    </row>
    <row r="16" spans="1:6" ht="15">
      <c r="A16" s="4" t="s">
        <v>20</v>
      </c>
      <c r="B16" s="5" t="s">
        <v>6</v>
      </c>
      <c r="C16" s="44"/>
      <c r="D16" s="44"/>
      <c r="E16" s="45" t="s">
        <v>88</v>
      </c>
      <c r="F16" s="1"/>
    </row>
    <row r="17" spans="1:6" ht="15">
      <c r="A17" s="4" t="s">
        <v>21</v>
      </c>
      <c r="B17" s="5" t="s">
        <v>8</v>
      </c>
      <c r="C17" s="44"/>
      <c r="D17" s="44"/>
      <c r="E17" s="45" t="s">
        <v>88</v>
      </c>
      <c r="F17" s="1"/>
    </row>
    <row r="18" spans="1:6" ht="15">
      <c r="A18" s="4" t="s">
        <v>22</v>
      </c>
      <c r="B18" s="5" t="s">
        <v>31</v>
      </c>
      <c r="C18" s="43">
        <v>0.46</v>
      </c>
      <c r="D18" s="43">
        <v>0.47</v>
      </c>
      <c r="E18" s="43">
        <f>D18-C18</f>
        <v>0.009999999999999953</v>
      </c>
      <c r="F18" s="1"/>
    </row>
    <row r="19" spans="1:6" ht="15">
      <c r="A19" s="4" t="s">
        <v>23</v>
      </c>
      <c r="B19" s="5" t="s">
        <v>11</v>
      </c>
      <c r="C19" s="43">
        <v>0.54</v>
      </c>
      <c r="D19" s="43">
        <v>0.55</v>
      </c>
      <c r="E19" s="43">
        <f>D19-C19</f>
        <v>0.010000000000000009</v>
      </c>
      <c r="F19" s="1"/>
    </row>
    <row r="20" spans="1:6" ht="15">
      <c r="A20" s="4" t="s">
        <v>24</v>
      </c>
      <c r="B20" s="10" t="s">
        <v>25</v>
      </c>
      <c r="C20" s="43"/>
      <c r="D20" s="43"/>
      <c r="E20" s="43"/>
      <c r="F20" s="1"/>
    </row>
    <row r="21" spans="1:6" ht="15">
      <c r="A21" s="4" t="s">
        <v>26</v>
      </c>
      <c r="B21" s="5" t="s">
        <v>6</v>
      </c>
      <c r="C21" s="45">
        <v>0.42</v>
      </c>
      <c r="D21" s="45">
        <v>0.43</v>
      </c>
      <c r="E21" s="43">
        <f>D21-C21</f>
        <v>0.010000000000000009</v>
      </c>
      <c r="F21" s="1"/>
    </row>
    <row r="22" spans="1:6" ht="15">
      <c r="A22" s="4" t="s">
        <v>27</v>
      </c>
      <c r="B22" s="5" t="s">
        <v>8</v>
      </c>
      <c r="C22" s="43">
        <v>0.64</v>
      </c>
      <c r="D22" s="43">
        <v>0.65</v>
      </c>
      <c r="E22" s="43">
        <f>D22-C22</f>
        <v>0.010000000000000009</v>
      </c>
      <c r="F22" s="1"/>
    </row>
    <row r="23" spans="1:6" ht="15">
      <c r="A23" s="4" t="s">
        <v>28</v>
      </c>
      <c r="B23" s="5" t="s">
        <v>31</v>
      </c>
      <c r="C23" s="43">
        <v>0.68</v>
      </c>
      <c r="D23" s="43">
        <v>0.7</v>
      </c>
      <c r="E23" s="43">
        <f>D23-C23</f>
        <v>0.019999999999999907</v>
      </c>
      <c r="F23" s="1"/>
    </row>
    <row r="24" spans="1:6" ht="15">
      <c r="A24" s="6" t="s">
        <v>29</v>
      </c>
      <c r="B24" s="5" t="s">
        <v>11</v>
      </c>
      <c r="C24" s="46">
        <v>0.49</v>
      </c>
      <c r="D24" s="46">
        <v>0.5</v>
      </c>
      <c r="E24" s="43">
        <f>D24-C24</f>
        <v>0.010000000000000009</v>
      </c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</sheetData>
  <sheetProtection/>
  <mergeCells count="4">
    <mergeCell ref="A3:A4"/>
    <mergeCell ref="B3:B4"/>
    <mergeCell ref="C3:E3"/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16">
      <selection activeCell="D25" sqref="D25"/>
    </sheetView>
  </sheetViews>
  <sheetFormatPr defaultColWidth="9.140625" defaultRowHeight="15"/>
  <cols>
    <col min="1" max="1" width="5.57421875" style="0" customWidth="1"/>
    <col min="2" max="2" width="39.28125" style="0" customWidth="1"/>
    <col min="3" max="3" width="16.7109375" style="0" customWidth="1"/>
    <col min="4" max="4" width="16.57421875" style="0" customWidth="1"/>
    <col min="5" max="5" width="15.28125" style="0" customWidth="1"/>
  </cols>
  <sheetData>
    <row r="1" spans="1:5" ht="15" customHeight="1">
      <c r="A1" s="65" t="s">
        <v>82</v>
      </c>
      <c r="B1" s="65"/>
      <c r="C1" s="65"/>
      <c r="D1" s="65"/>
      <c r="E1" s="65"/>
    </row>
    <row r="2" spans="1:5" ht="15" customHeight="1">
      <c r="A2" s="65"/>
      <c r="B2" s="65"/>
      <c r="C2" s="65"/>
      <c r="D2" s="65"/>
      <c r="E2" s="65"/>
    </row>
    <row r="3" spans="1:5" ht="15" customHeight="1">
      <c r="A3" s="66"/>
      <c r="B3" s="66"/>
      <c r="C3" s="66"/>
      <c r="D3" s="66"/>
      <c r="E3" s="66"/>
    </row>
    <row r="4" spans="1:5" ht="32.25" customHeight="1">
      <c r="A4" s="67" t="s">
        <v>0</v>
      </c>
      <c r="B4" s="69" t="s">
        <v>66</v>
      </c>
      <c r="C4" s="71" t="s">
        <v>65</v>
      </c>
      <c r="D4" s="72"/>
      <c r="E4" s="73"/>
    </row>
    <row r="5" spans="1:5" ht="38.25">
      <c r="A5" s="68"/>
      <c r="B5" s="70"/>
      <c r="C5" s="4" t="s">
        <v>79</v>
      </c>
      <c r="D5" s="4" t="s">
        <v>97</v>
      </c>
      <c r="E5" s="19" t="s">
        <v>64</v>
      </c>
    </row>
    <row r="6" spans="1:5" ht="15">
      <c r="A6" s="19">
        <v>1</v>
      </c>
      <c r="B6" s="19"/>
      <c r="C6" s="19"/>
      <c r="D6" s="19"/>
      <c r="E6" s="19"/>
    </row>
    <row r="7" spans="1:5" ht="38.25">
      <c r="A7" s="19">
        <v>1</v>
      </c>
      <c r="B7" s="14" t="s">
        <v>63</v>
      </c>
      <c r="C7" s="36"/>
      <c r="D7" s="36"/>
      <c r="E7" s="22"/>
    </row>
    <row r="8" spans="1:5" ht="15">
      <c r="A8" s="20" t="s">
        <v>5</v>
      </c>
      <c r="B8" s="16" t="s">
        <v>59</v>
      </c>
      <c r="C8" s="37" t="s">
        <v>55</v>
      </c>
      <c r="D8" s="37" t="s">
        <v>55</v>
      </c>
      <c r="E8" s="18" t="s">
        <v>55</v>
      </c>
    </row>
    <row r="9" spans="1:5" ht="15">
      <c r="A9" s="19" t="s">
        <v>7</v>
      </c>
      <c r="B9" s="16" t="s">
        <v>8</v>
      </c>
      <c r="C9" s="37" t="s">
        <v>55</v>
      </c>
      <c r="D9" s="37" t="s">
        <v>55</v>
      </c>
      <c r="E9" s="18" t="s">
        <v>55</v>
      </c>
    </row>
    <row r="10" spans="1:11" ht="15">
      <c r="A10" s="19" t="s">
        <v>9</v>
      </c>
      <c r="B10" s="16" t="s">
        <v>31</v>
      </c>
      <c r="C10" s="35" t="s">
        <v>84</v>
      </c>
      <c r="D10" s="35">
        <f>'[1]Форма 8.3.'!$AW$19</f>
        <v>0.05645615779558566</v>
      </c>
      <c r="E10" s="33"/>
      <c r="K10" s="34"/>
    </row>
    <row r="11" spans="1:5" ht="15">
      <c r="A11" s="19" t="s">
        <v>10</v>
      </c>
      <c r="B11" s="16" t="s">
        <v>11</v>
      </c>
      <c r="C11" s="37" t="s">
        <v>55</v>
      </c>
      <c r="D11" s="38" t="s">
        <v>55</v>
      </c>
      <c r="E11" s="21" t="s">
        <v>55</v>
      </c>
    </row>
    <row r="12" spans="1:5" ht="25.5">
      <c r="A12" s="19">
        <v>2</v>
      </c>
      <c r="B12" s="19" t="s">
        <v>62</v>
      </c>
      <c r="C12" s="37"/>
      <c r="D12" s="37"/>
      <c r="E12" s="18"/>
    </row>
    <row r="13" spans="1:5" ht="15">
      <c r="A13" s="19" t="s">
        <v>14</v>
      </c>
      <c r="B13" s="16" t="s">
        <v>59</v>
      </c>
      <c r="C13" s="37" t="s">
        <v>55</v>
      </c>
      <c r="D13" s="37" t="s">
        <v>55</v>
      </c>
      <c r="E13" s="18" t="s">
        <v>55</v>
      </c>
    </row>
    <row r="14" spans="1:5" ht="15">
      <c r="A14" s="20" t="s">
        <v>15</v>
      </c>
      <c r="B14" s="16" t="s">
        <v>8</v>
      </c>
      <c r="C14" s="37" t="s">
        <v>55</v>
      </c>
      <c r="D14" s="37" t="s">
        <v>55</v>
      </c>
      <c r="E14" s="18" t="s">
        <v>55</v>
      </c>
    </row>
    <row r="15" spans="1:5" ht="15">
      <c r="A15" s="19" t="s">
        <v>16</v>
      </c>
      <c r="B15" s="16" t="s">
        <v>31</v>
      </c>
      <c r="C15" s="35" t="s">
        <v>85</v>
      </c>
      <c r="D15" s="35">
        <f>'[1]Форма 8.3.'!$AW$21</f>
        <v>0.02187966185977126</v>
      </c>
      <c r="E15" s="21"/>
    </row>
    <row r="16" spans="1:5" ht="15.75" customHeight="1">
      <c r="A16" s="19" t="s">
        <v>17</v>
      </c>
      <c r="B16" s="16" t="s">
        <v>11</v>
      </c>
      <c r="C16" s="37" t="s">
        <v>55</v>
      </c>
      <c r="D16" s="38" t="s">
        <v>55</v>
      </c>
      <c r="E16" s="21" t="s">
        <v>55</v>
      </c>
    </row>
    <row r="17" spans="1:5" ht="89.25">
      <c r="A17" s="17">
        <v>3</v>
      </c>
      <c r="B17" s="14" t="s">
        <v>61</v>
      </c>
      <c r="C17" s="39"/>
      <c r="D17" s="39"/>
      <c r="E17" s="13"/>
    </row>
    <row r="18" spans="1:5" ht="16.5" customHeight="1">
      <c r="A18" s="17" t="s">
        <v>20</v>
      </c>
      <c r="B18" s="16" t="s">
        <v>59</v>
      </c>
      <c r="C18" s="37" t="s">
        <v>55</v>
      </c>
      <c r="D18" s="37" t="s">
        <v>55</v>
      </c>
      <c r="E18" s="18" t="s">
        <v>55</v>
      </c>
    </row>
    <row r="19" spans="1:5" ht="17.25" customHeight="1">
      <c r="A19" s="15" t="s">
        <v>21</v>
      </c>
      <c r="B19" s="16" t="s">
        <v>8</v>
      </c>
      <c r="C19" s="37" t="s">
        <v>55</v>
      </c>
      <c r="D19" s="37" t="s">
        <v>55</v>
      </c>
      <c r="E19" s="18" t="s">
        <v>55</v>
      </c>
    </row>
    <row r="20" spans="1:5" ht="15">
      <c r="A20" s="15" t="s">
        <v>22</v>
      </c>
      <c r="B20" s="16" t="s">
        <v>31</v>
      </c>
      <c r="C20" s="35" t="s">
        <v>86</v>
      </c>
      <c r="D20" s="35">
        <f>'[1]Форма 8.3.'!$AW$23</f>
        <v>1.2559008784749894</v>
      </c>
      <c r="E20" s="21"/>
    </row>
    <row r="21" spans="1:5" ht="15">
      <c r="A21" s="15" t="s">
        <v>23</v>
      </c>
      <c r="B21" s="16" t="s">
        <v>11</v>
      </c>
      <c r="C21" s="37" t="s">
        <v>55</v>
      </c>
      <c r="D21" s="38" t="s">
        <v>55</v>
      </c>
      <c r="E21" s="21" t="s">
        <v>55</v>
      </c>
    </row>
    <row r="22" spans="1:5" ht="89.25">
      <c r="A22" s="15">
        <v>4</v>
      </c>
      <c r="B22" s="14" t="s">
        <v>60</v>
      </c>
      <c r="C22" s="39"/>
      <c r="D22" s="39"/>
      <c r="E22" s="13"/>
    </row>
    <row r="23" spans="1:5" ht="19.5" customHeight="1">
      <c r="A23" s="15" t="s">
        <v>26</v>
      </c>
      <c r="B23" s="16" t="s">
        <v>59</v>
      </c>
      <c r="C23" s="37" t="s">
        <v>55</v>
      </c>
      <c r="D23" s="37" t="s">
        <v>55</v>
      </c>
      <c r="E23" s="18" t="s">
        <v>55</v>
      </c>
    </row>
    <row r="24" spans="1:5" ht="21" customHeight="1">
      <c r="A24" s="15" t="s">
        <v>27</v>
      </c>
      <c r="B24" s="16" t="s">
        <v>8</v>
      </c>
      <c r="C24" s="37" t="s">
        <v>55</v>
      </c>
      <c r="D24" s="37" t="s">
        <v>55</v>
      </c>
      <c r="E24" s="18" t="s">
        <v>55</v>
      </c>
    </row>
    <row r="25" spans="1:5" ht="15">
      <c r="A25" s="15" t="s">
        <v>28</v>
      </c>
      <c r="B25" s="16" t="s">
        <v>31</v>
      </c>
      <c r="C25" s="35" t="s">
        <v>87</v>
      </c>
      <c r="D25" s="35">
        <f>'[1]Форма 8.3.'!$AW$25</f>
        <v>0.40924912978617606</v>
      </c>
      <c r="E25" s="21"/>
    </row>
    <row r="26" spans="1:5" ht="15">
      <c r="A26" s="15" t="s">
        <v>29</v>
      </c>
      <c r="B26" s="16" t="s">
        <v>11</v>
      </c>
      <c r="C26" s="37" t="s">
        <v>55</v>
      </c>
      <c r="D26" s="38" t="s">
        <v>55</v>
      </c>
      <c r="E26" s="21" t="s">
        <v>55</v>
      </c>
    </row>
    <row r="27" spans="1:5" ht="51">
      <c r="A27" s="15">
        <v>5</v>
      </c>
      <c r="B27" s="14" t="s">
        <v>58</v>
      </c>
      <c r="C27" s="39" t="s">
        <v>55</v>
      </c>
      <c r="D27" s="39" t="s">
        <v>55</v>
      </c>
      <c r="E27" s="13" t="s">
        <v>55</v>
      </c>
    </row>
    <row r="28" spans="1:5" ht="63.75">
      <c r="A28" s="15" t="s">
        <v>57</v>
      </c>
      <c r="B28" s="14" t="s">
        <v>56</v>
      </c>
      <c r="C28" s="39" t="s">
        <v>55</v>
      </c>
      <c r="D28" s="39" t="s">
        <v>55</v>
      </c>
      <c r="E28" s="13" t="s">
        <v>55</v>
      </c>
    </row>
  </sheetData>
  <sheetProtection/>
  <mergeCells count="4">
    <mergeCell ref="A1:E3"/>
    <mergeCell ref="A4:A5"/>
    <mergeCell ref="B4:B5"/>
    <mergeCell ref="C4:E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.8515625" style="0" customWidth="1"/>
    <col min="2" max="2" width="23.140625" style="0" customWidth="1"/>
    <col min="19" max="19" width="38.140625" style="0" customWidth="1"/>
    <col min="20" max="20" width="21.00390625" style="0" customWidth="1"/>
  </cols>
  <sheetData>
    <row r="1" spans="1:20" ht="18.75" customHeight="1">
      <c r="A1" s="74" t="s">
        <v>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35" customHeight="1">
      <c r="A4" s="81" t="s">
        <v>0</v>
      </c>
      <c r="B4" s="69" t="s">
        <v>63</v>
      </c>
      <c r="C4" s="83" t="s">
        <v>63</v>
      </c>
      <c r="D4" s="84"/>
      <c r="E4" s="84"/>
      <c r="F4" s="85"/>
      <c r="G4" s="76" t="s">
        <v>62</v>
      </c>
      <c r="H4" s="77"/>
      <c r="I4" s="77"/>
      <c r="J4" s="78"/>
      <c r="K4" s="76" t="s">
        <v>61</v>
      </c>
      <c r="L4" s="77"/>
      <c r="M4" s="77"/>
      <c r="N4" s="78"/>
      <c r="O4" s="76" t="s">
        <v>60</v>
      </c>
      <c r="P4" s="77"/>
      <c r="Q4" s="77"/>
      <c r="R4" s="78"/>
      <c r="S4" s="79" t="s">
        <v>73</v>
      </c>
      <c r="T4" s="79" t="s">
        <v>72</v>
      </c>
    </row>
    <row r="5" spans="1:20" ht="24.75" customHeight="1">
      <c r="A5" s="82"/>
      <c r="B5" s="70"/>
      <c r="C5" s="15" t="s">
        <v>71</v>
      </c>
      <c r="D5" s="15" t="s">
        <v>70</v>
      </c>
      <c r="E5" s="15" t="s">
        <v>69</v>
      </c>
      <c r="F5" s="15" t="s">
        <v>68</v>
      </c>
      <c r="G5" s="15" t="s">
        <v>71</v>
      </c>
      <c r="H5" s="15" t="s">
        <v>70</v>
      </c>
      <c r="I5" s="15" t="s">
        <v>69</v>
      </c>
      <c r="J5" s="15" t="s">
        <v>68</v>
      </c>
      <c r="K5" s="15" t="s">
        <v>71</v>
      </c>
      <c r="L5" s="15" t="s">
        <v>70</v>
      </c>
      <c r="M5" s="15" t="s">
        <v>69</v>
      </c>
      <c r="N5" s="15" t="s">
        <v>68</v>
      </c>
      <c r="O5" s="15" t="s">
        <v>71</v>
      </c>
      <c r="P5" s="15" t="s">
        <v>70</v>
      </c>
      <c r="Q5" s="15" t="s">
        <v>69</v>
      </c>
      <c r="R5" s="15" t="s">
        <v>68</v>
      </c>
      <c r="S5" s="80"/>
      <c r="T5" s="80"/>
    </row>
    <row r="6" spans="1:20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</row>
    <row r="7" spans="1:20" ht="123" customHeight="1">
      <c r="A7" s="13"/>
      <c r="B7" s="24" t="s">
        <v>83</v>
      </c>
      <c r="C7" s="13" t="s">
        <v>67</v>
      </c>
      <c r="D7" s="13" t="s">
        <v>67</v>
      </c>
      <c r="E7" s="13">
        <f>'2.1.'!D10</f>
        <v>0.05645615779558566</v>
      </c>
      <c r="F7" s="13" t="s">
        <v>67</v>
      </c>
      <c r="G7" s="13" t="s">
        <v>67</v>
      </c>
      <c r="H7" s="13" t="s">
        <v>67</v>
      </c>
      <c r="I7" s="13">
        <f>'2.1.'!D15</f>
        <v>0.02187966185977126</v>
      </c>
      <c r="J7" s="13" t="s">
        <v>67</v>
      </c>
      <c r="K7" s="13" t="s">
        <v>67</v>
      </c>
      <c r="L7" s="13" t="s">
        <v>67</v>
      </c>
      <c r="M7" s="13">
        <f>'2.1.'!D20</f>
        <v>1.2559008784749894</v>
      </c>
      <c r="N7" s="13" t="s">
        <v>67</v>
      </c>
      <c r="O7" s="13" t="s">
        <v>67</v>
      </c>
      <c r="P7" s="13" t="s">
        <v>67</v>
      </c>
      <c r="Q7" s="13">
        <f>'2.1.'!D25</f>
        <v>0.40924912978617606</v>
      </c>
      <c r="R7" s="13" t="s">
        <v>67</v>
      </c>
      <c r="S7" s="13"/>
      <c r="T7" s="24"/>
    </row>
    <row r="8" spans="1:20" ht="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</sheetData>
  <sheetProtection/>
  <mergeCells count="9">
    <mergeCell ref="A1:T3"/>
    <mergeCell ref="O4:R4"/>
    <mergeCell ref="S4:S5"/>
    <mergeCell ref="T4:T5"/>
    <mergeCell ref="A4:A5"/>
    <mergeCell ref="C4:F4"/>
    <mergeCell ref="B4:B5"/>
    <mergeCell ref="G4:J4"/>
    <mergeCell ref="K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12" sqref="A12:K12"/>
    </sheetView>
  </sheetViews>
  <sheetFormatPr defaultColWidth="9.140625" defaultRowHeight="15"/>
  <cols>
    <col min="11" max="11" width="18.57421875" style="0" customWidth="1"/>
  </cols>
  <sheetData>
    <row r="1" spans="1:19" ht="15" customHeight="1">
      <c r="A1" s="62" t="s">
        <v>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5"/>
      <c r="M1" s="25"/>
      <c r="N1" s="25"/>
      <c r="O1" s="25"/>
      <c r="P1" s="25"/>
      <c r="Q1" s="25"/>
      <c r="R1" s="25"/>
      <c r="S1" s="25"/>
    </row>
    <row r="2" spans="1:19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25"/>
      <c r="M2" s="25"/>
      <c r="N2" s="25"/>
      <c r="O2" s="25"/>
      <c r="P2" s="25"/>
      <c r="Q2" s="25"/>
      <c r="R2" s="25"/>
      <c r="S2" s="25"/>
    </row>
    <row r="3" spans="1:19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25"/>
      <c r="M3" s="25"/>
      <c r="N3" s="25"/>
      <c r="O3" s="25"/>
      <c r="P3" s="25"/>
      <c r="Q3" s="25"/>
      <c r="R3" s="25"/>
      <c r="S3" s="25"/>
    </row>
    <row r="4" spans="1:19" ht="1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25"/>
      <c r="M4" s="25"/>
      <c r="N4" s="25"/>
      <c r="O4" s="25"/>
      <c r="P4" s="25"/>
      <c r="Q4" s="25"/>
      <c r="R4" s="25"/>
      <c r="S4" s="25"/>
    </row>
    <row r="5" spans="1:11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15">
      <c r="A7" s="86" t="s">
        <v>89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5">
      <c r="A8" s="86" t="s">
        <v>90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5">
      <c r="A9" s="86" t="s">
        <v>91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5">
      <c r="A10" s="86" t="s">
        <v>99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5">
      <c r="A11" s="86" t="s">
        <v>92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5">
      <c r="A12" s="86" t="s">
        <v>93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15">
      <c r="A13" s="86" t="s">
        <v>94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5">
      <c r="A14" s="86" t="s">
        <v>95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15">
      <c r="A15" s="86" t="s">
        <v>96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5">
      <c r="A16" s="86" t="s">
        <v>100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5">
      <c r="A17" s="86" t="s">
        <v>101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5">
      <c r="A18" s="86" t="s">
        <v>102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15">
      <c r="A19" s="86" t="s">
        <v>103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15">
      <c r="A20" s="86" t="s">
        <v>104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5">
      <c r="A21" s="86" t="s">
        <v>105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5">
      <c r="A22" s="86" t="s">
        <v>106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5">
      <c r="A23" s="86" t="s">
        <v>107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</row>
  </sheetData>
  <sheetProtection/>
  <mergeCells count="18">
    <mergeCell ref="A23:K23"/>
    <mergeCell ref="A22:K22"/>
    <mergeCell ref="A19:K19"/>
    <mergeCell ref="A20:K20"/>
    <mergeCell ref="A21:K21"/>
    <mergeCell ref="A16:K16"/>
    <mergeCell ref="A17:K17"/>
    <mergeCell ref="A18:K18"/>
    <mergeCell ref="A11:K11"/>
    <mergeCell ref="A12:K12"/>
    <mergeCell ref="A13:K13"/>
    <mergeCell ref="A14:K14"/>
    <mergeCell ref="A15:K15"/>
    <mergeCell ref="A1:K5"/>
    <mergeCell ref="A7:K7"/>
    <mergeCell ref="A8:K8"/>
    <mergeCell ref="A9:K9"/>
    <mergeCell ref="A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14"/>
  <sheetViews>
    <sheetView zoomScalePageLayoutView="0" workbookViewId="0" topLeftCell="A1">
      <selection activeCell="J19" sqref="J19"/>
    </sheetView>
  </sheetViews>
  <sheetFormatPr defaultColWidth="9.140625" defaultRowHeight="15"/>
  <sheetData>
    <row r="1" spans="1:14" ht="18.75">
      <c r="A1" s="87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28"/>
    </row>
    <row r="2" spans="1:14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4.75" customHeight="1">
      <c r="A3" s="88" t="s">
        <v>75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27"/>
    </row>
    <row r="4" spans="1:14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7"/>
    </row>
    <row r="14" ht="15">
      <c r="K14" s="26"/>
    </row>
  </sheetData>
  <sheetProtection/>
  <mergeCells count="2">
    <mergeCell ref="A1:M1"/>
    <mergeCell ref="A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new_user</dc:creator>
  <cp:keywords/>
  <dc:description/>
  <cp:lastModifiedBy>Колосов Дмитрий Александрович</cp:lastModifiedBy>
  <cp:lastPrinted>2018-03-22T05:13:24Z</cp:lastPrinted>
  <dcterms:created xsi:type="dcterms:W3CDTF">2016-01-14T04:42:21Z</dcterms:created>
  <dcterms:modified xsi:type="dcterms:W3CDTF">2019-04-01T10:41:59Z</dcterms:modified>
  <cp:category/>
  <cp:version/>
  <cp:contentType/>
  <cp:contentStatus/>
</cp:coreProperties>
</file>